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44dc316a9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_Here" sheetId="1" r:id="R971fc3acb49e4e4b"/>
    <x:sheet xmlns:r="http://schemas.openxmlformats.org/officeDocument/2006/relationships" name="Crypto_Inventory" sheetId="2" r:id="Reb94efbdd18c444f"/>
    <x:sheet xmlns:r="http://schemas.openxmlformats.org/officeDocument/2006/relationships" name="Assessment_Checklist" sheetId="3" r:id="R31320db5843e4996"/>
    <x:sheet xmlns:r="http://schemas.openxmlformats.org/officeDocument/2006/relationships" name="Scoring_Model" sheetId="4" r:id="R9d9fca44d2034009"/>
    <x:sheet xmlns:r="http://schemas.openxmlformats.org/officeDocument/2006/relationships" name="Migration_Roadmap" sheetId="5" r:id="R76d294e3751b4879"/>
    <x:sheet xmlns:r="http://schemas.openxmlformats.org/officeDocument/2006/relationships" name="Vendor_Questions" sheetId="6" r:id="Rd5acadcfc1e34bda"/>
    <x:sheet xmlns:r="http://schemas.openxmlformats.org/officeDocument/2006/relationships" name="Sources" sheetId="7" r:id="R520bd401e39043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"/>
      <x:name val="Carlito"/>
    </x:font>
    <x:font>
      <x:sz val="11"/>
      <x:color rgb="0F172A"/>
      <x:name val="Carlito"/>
    </x:font>
    <x:font>
      <x:b/>
      <x:sz val="11"/>
      <x:color rgb="FFFFFF"/>
      <x:name val="Carlito"/>
    </x:font>
    <x:font>
      <x:sz val="11"/>
      <x:color rgb="1D4ED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0F766E"/>
      </x:patternFill>
    </x:fill>
    <x:fill>
      <x:patternFill patternType="solid">
        <x:fgColor rgb="F8FAFC"/>
      </x:patternFill>
    </x:fill>
    <x:fill>
      <x:patternFill patternType="solid">
        <x:fgColor rgb="12355B"/>
      </x:patternFill>
    </x:fill>
    <x:fill>
      <x:patternFill patternType="solid">
        <x:fgColor rgb="7C2D12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horizontal="center" vertical="top" wrapText="1"/>
    </x:xf>
    <x:xf numFmtId="0" fontId="3" fillId="5" borderId="1" xfId="0" applyNumberFormat="1" applyFont="1" applyFill="1" applyBorder="1" applyAlignment="1">
      <x:alignment horizontal="center" vertical="top" wrapText="1"/>
    </x:xf>
    <x:xf numFmtId="0" fontId="4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81314d82b4ddb" /><Relationship Type="http://schemas.openxmlformats.org/officeDocument/2006/relationships/theme" Target="/xl/theme/theme1.xml" Id="R917c518c42854fb5" /><Relationship Type="http://schemas.openxmlformats.org/officeDocument/2006/relationships/sharedStrings" Target="/xl/sharedStrings.xml" Id="R202b537b3a4f4698" /><Relationship Type="http://schemas.openxmlformats.org/officeDocument/2006/relationships/worksheet" Target="/xl/worksheets/sheet1.xml" Id="R971fc3acb49e4e4b" /><Relationship Type="http://schemas.openxmlformats.org/officeDocument/2006/relationships/worksheet" Target="/xl/worksheets/sheet2.xml" Id="Reb94efbdd18c444f" /><Relationship Type="http://schemas.openxmlformats.org/officeDocument/2006/relationships/worksheet" Target="/xl/worksheets/sheet3.xml" Id="R31320db5843e4996" /><Relationship Type="http://schemas.openxmlformats.org/officeDocument/2006/relationships/worksheet" Target="/xl/worksheets/sheet4.xml" Id="R9d9fca44d2034009" /><Relationship Type="http://schemas.openxmlformats.org/officeDocument/2006/relationships/worksheet" Target="/xl/worksheets/sheet5.xml" Id="R76d294e3751b4879" /><Relationship Type="http://schemas.openxmlformats.org/officeDocument/2006/relationships/worksheet" Target="/xl/worksheets/sheet6.xml" Id="Rd5acadcfc1e34bda" /><Relationship Type="http://schemas.openxmlformats.org/officeDocument/2006/relationships/worksheet" Target="/xl/worksheets/sheet7.xml" Id="R520bd401e390431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10" hidden="0" customWidth="1"/>
  </x:cols>
  <x:sheetData>
    <x:row r="1" ht="134.39999389648438" hidden="0" customHeight="1">
      <x:c r="A1" s="28" t="str">
        <x:v>SecureAzCloud Crypto-Agility Assessment Template</x:v>
      </x:c>
      <x:c r="B1" s="29"/>
      <x:c r="C1" s="29"/>
      <x:c r="D1" s="29"/>
      <x:c r="E1" s="29"/>
      <x:c r="F1" s="29"/>
      <x:c r="G1" s="29"/>
      <x:c r="H1" s="29"/>
    </x:row>
    <x:row r="2" ht="250.8000030517578" hidden="0" customHeight="1">
      <x:c r="A2" s="13" t="str">
        <x:v>Redacted public template for cryptographic inventory, risk scoring, migration priority, long-lived data flagging, supplier evidence, and PQC readiness planning.</x:v>
      </x:c>
      <x:c r="B2" s="29"/>
      <x:c r="C2" s="29"/>
      <x:c r="D2" s="29"/>
      <x:c r="E2" s="29"/>
      <x:c r="F2" s="29"/>
      <x:c r="G2" s="29"/>
      <x:c r="H2" s="29"/>
    </x:row>
    <x:row r="3" ht="15" hidden="0" customHeight="1">
      <x:c r="A3" s="22" t="str">
        <x:v>Version</x:v>
      </x:c>
      <x:c r="B3" s="13" t="str">
        <x:v>v1.0</x:v>
      </x:c>
      <x:c r="C3" s="29"/>
      <x:c r="D3" s="29"/>
      <x:c r="E3" s="29"/>
      <x:c r="F3" s="29"/>
      <x:c r="G3" s="29"/>
      <x:c r="H3" s="29"/>
    </x:row>
    <x:row r="4" ht="26.399999618530273" hidden="0" customHeight="1">
      <x:c r="A4" s="22" t="str">
        <x:v>Updated</x:v>
      </x:c>
      <x:c r="B4" s="13" t="str">
        <x:v>2026-06-07</x:v>
      </x:c>
      <x:c r="C4" s="29"/>
      <x:c r="D4" s="29"/>
      <x:c r="E4" s="29"/>
      <x:c r="F4" s="29"/>
      <x:c r="G4" s="29"/>
      <x:c r="H4" s="29"/>
    </x:row>
    <x:row r="5" ht="26.399999618530273" hidden="0" customHeight="1">
      <x:c r="A5" s="22" t="str">
        <x:v>Maintainer</x:v>
      </x:c>
      <x:c r="B5" s="13" t="str">
        <x:v>SecureAzCloud</x:v>
      </x:c>
      <x:c r="C5" s="29"/>
      <x:c r="D5" s="29"/>
      <x:c r="E5" s="29"/>
      <x:c r="F5" s="29"/>
      <x:c r="G5" s="29"/>
      <x:c r="H5" s="29"/>
    </x:row>
    <x:row r="7">
      <x:c r="A7" s="22" t="str">
        <x:v>Purpose</x:v>
      </x:c>
      <x:c r="B7" s="13" t="str">
        <x:v>Use this workbook to create an evidence-backed inventory of cryptographic dependencies and score migration priority for quantum-vulnerable assets.</x:v>
      </x:c>
    </x:row>
    <x:row r="8">
      <x:c r="A8" s="22" t="str">
        <x:v>Public/redacted use</x:v>
      </x:c>
      <x:c r="B8" s="13" t="str">
        <x:v>No internal hostnames, customer names, secrets, key material, IP addresses, or proprietary architecture details are required. Use placeholders or evidence links to internal systems when sharing externally.</x:v>
      </x:c>
    </x:row>
    <x:row r="9">
      <x:c r="A9" s="22" t="str">
        <x:v>Recommended sequence</x:v>
      </x:c>
      <x:c r="B9" s="13" t="str">
        <x:v>1) Complete Crypto_Inventory for priority assets. 2) Review calculated P1/P2/P3 priorities. 3) Use Assessment_Checklist and Vendor_Questions to identify blockers. 4) Convert P1/P2/P3 into Migration_Roadmap actions.</x:v>
      </x:c>
    </x:row>
    <x:row r="10">
      <x:c r="A10" s="22" t="str">
        <x:v>Scoring model</x:v>
      </x:c>
      <x:c r="B10" s="13" t="str">
        <x:v>Calculated Risk Score uses weighted Data Life, Exposure, Criticality, Quantum Vulnerability, Supplier Readiness, and Migration Effort scores. Adjust weights in Scoring_Model if your governance body approves a different model.</x:v>
      </x:c>
    </x:row>
    <x:row r="11">
      <x:c r="A11" s="22" t="str">
        <x:v>Evidence standard</x:v>
      </x:c>
      <x:c r="B11" s="13" t="str">
        <x:v>Each P1/P2 item should include evidence links: inventory export, certificate report, dependency list, vendor roadmap, test result, risk acceptance, or change record.</x:v>
      </x:c>
    </x:row>
    <x:row r="12">
      <x:c r="A12" s="22" t="str">
        <x:v>Caution</x:v>
      </x:c>
      <x:c r="B12" s="13" t="str">
        <x:v>This is a planning aid, not a certification. Deploy PQC changes only after architecture review, standards/protocol support, vendor support, testing, and rollback planning.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2" hidden="0" customWidth="1"/>
    <x:col min="3" max="3" width="16" hidden="0" customWidth="1"/>
    <x:col min="4" max="4" width="26" hidden="0" customWidth="1"/>
    <x:col min="5" max="5" width="22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4" hidden="0" customWidth="1"/>
    <x:col min="16" max="16" width="24" hidden="0" customWidth="1"/>
    <x:col min="17" max="17" width="24" hidden="0" customWidth="1"/>
    <x:col min="18" max="18" width="20" hidden="0" customWidth="1"/>
    <x:col min="19" max="19" width="20" hidden="0" customWidth="1"/>
    <x:col min="20" max="20" width="20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44" hidden="0" customWidth="1"/>
    <x:col min="30" max="30" width="24" hidden="0" customWidth="1"/>
    <x:col min="31" max="31" width="24" hidden="0" customWidth="1"/>
    <x:col min="32" max="32" width="24" hidden="0" customWidth="1"/>
  </x:cols>
  <x:sheetData>
    <x:row r="1">
      <x:c r="A1" s="32" t="str">
        <x:v>Asset ID</x:v>
      </x:c>
      <x:c r="B1" s="32" t="str">
        <x:v>System/Service</x:v>
      </x:c>
      <x:c r="C1" s="32" t="str">
        <x:v>Environment</x:v>
      </x:c>
      <x:c r="D1" s="32" t="str">
        <x:v>Business Function</x:v>
      </x:c>
      <x:c r="E1" s="32" t="str">
        <x:v>Owner/Team</x:v>
      </x:c>
      <x:c r="F1" s="32" t="str">
        <x:v>Data Classification</x:v>
      </x:c>
      <x:c r="G1" s="32" t="str">
        <x:v>Long-Lived Data?</x:v>
      </x:c>
      <x:c r="H1" s="32" t="str">
        <x:v>Confidentiality Horizon</x:v>
      </x:c>
      <x:c r="I1" s="32" t="str">
        <x:v>External Exposure</x:v>
      </x:c>
      <x:c r="J1" s="32" t="str">
        <x:v>Business Criticality</x:v>
      </x:c>
      <x:c r="K1" s="32" t="str">
        <x:v>Cryptographic Function</x:v>
      </x:c>
      <x:c r="L1" s="32" t="str">
        <x:v>Protocol/Use Case</x:v>
      </x:c>
      <x:c r="M1" s="32" t="str">
        <x:v>Algorithm / Key Type</x:v>
      </x:c>
      <x:c r="N1" s="32" t="str">
        <x:v>Key Size / Curve / Parameter</x:v>
      </x:c>
      <x:c r="O1" s="32" t="str">
        <x:v>Certificate/Key Store</x:v>
      </x:c>
      <x:c r="P1" s="32" t="str">
        <x:v>Vendor/Product</x:v>
      </x:c>
      <x:c r="Q1" s="32" t="str">
        <x:v>Library/Provider</x:v>
      </x:c>
      <x:c r="R1" s="32" t="str">
        <x:v>Hardware/Firmware Dependency?</x:v>
      </x:c>
      <x:c r="S1" s="32" t="str">
        <x:v>PQC Support Status</x:v>
      </x:c>
      <x:c r="T1" s="32" t="str">
        <x:v>Crypto-Agility Level</x:v>
      </x:c>
      <x:c r="U1" s="36" t="str">
        <x:v>Data Life Score</x:v>
      </x:c>
      <x:c r="V1" s="36" t="str">
        <x:v>Exposure Score</x:v>
      </x:c>
      <x:c r="W1" s="36" t="str">
        <x:v>Criticality Score</x:v>
      </x:c>
      <x:c r="X1" s="36" t="str">
        <x:v>Quantum Vulnerability Score</x:v>
      </x:c>
      <x:c r="Y1" s="36" t="str">
        <x:v>Supplier Readiness Score</x:v>
      </x:c>
      <x:c r="Z1" s="36" t="str">
        <x:v>Migration Effort Score</x:v>
      </x:c>
      <x:c r="AA1" s="36" t="str">
        <x:v>Calculated Risk Score</x:v>
      </x:c>
      <x:c r="AB1" s="36" t="str">
        <x:v>Priority</x:v>
      </x:c>
      <x:c r="AC1" s="32" t="str">
        <x:v>Recommended Action</x:v>
      </x:c>
      <x:c r="AD1" s="32" t="str">
        <x:v>Target Quarter</x:v>
      </x:c>
      <x:c r="AE1" s="32" t="str">
        <x:v>Evidence Link</x:v>
      </x:c>
      <x:c r="AF1" s="32" t="str">
        <x:v>Notes</x:v>
      </x:c>
    </x:row>
    <x:row r="2">
      <x:c r="A2" s="33" t="str">
        <x:v>A-001</x:v>
      </x:c>
      <x:c r="B2" s="33" t="str">
        <x:v>Example customer portal TLS</x:v>
      </x:c>
      <x:c r="C2" s="33" t="str">
        <x:v>Production</x:v>
      </x:c>
      <x:c r="D2" s="33" t="str">
        <x:v>Customer web access</x:v>
      </x:c>
      <x:c r="E2" s="33" t="str">
        <x:v>Security Architecture</x:v>
      </x:c>
      <x:c r="F2" s="33" t="str">
        <x:v>Sensitive</x:v>
      </x:c>
      <x:c r="G2" s="33" t="str">
        <x:v>Yes</x:v>
      </x:c>
      <x:c r="H2" s="33" t="str">
        <x:v>5-10 years</x:v>
      </x:c>
      <x:c r="I2" s="33" t="str">
        <x:v>Internet-facing</x:v>
      </x:c>
      <x:c r="J2" s="33" t="str">
        <x:v>High</x:v>
      </x:c>
      <x:c r="K2" s="33" t="str">
        <x:v>Key establishment</x:v>
      </x:c>
      <x:c r="L2" s="33" t="str">
        <x:v>TLS 1.2/1.3</x:v>
      </x:c>
      <x:c r="M2" s="33" t="str">
        <x:v>ECDHE_RSA</x:v>
      </x:c>
      <x:c r="N2" s="33" t="str">
        <x:v>RSA-2048 / P-256</x:v>
      </x:c>
      <x:c r="O2" s="33" t="str">
        <x:v>Public TLS certificate</x:v>
      </x:c>
      <x:c r="P2" s="33" t="str">
        <x:v>Example web platform</x:v>
      </x:c>
      <x:c r="Q2" s="33" t="str">
        <x:v>Managed TLS library</x:v>
      </x:c>
      <x:c r="R2" s="33" t="str">
        <x:v>No</x:v>
      </x:c>
      <x:c r="S2" s="33" t="str">
        <x:v>Roadmap</x:v>
      </x:c>
      <x:c r="T2" s="33" t="str">
        <x:v>Library upgrade</x:v>
      </x:c>
      <x:c r="U2" s="33" t="n">
        <x:f>IF(G2="Yes",5,IF(H2="&gt;10 years",5,IF(H2="5-10 years",4,IF(H2="1-5 years",3,IF(H2="&lt;1 year",1,2)))))</x:f>
        <x:v>5</x:v>
      </x:c>
      <x:c r="V2" s="33" t="n">
        <x:f>IF(I2="Internet-facing",5,IF(I2="Partner-accessible",4,IF(I2="Internal",2,IF(I2="Isolated",1,3))))</x:f>
        <x:v>5</x:v>
      </x:c>
      <x:c r="W2" s="33" t="n">
        <x:f>IF(J2="Critical",5,IF(J2="High",4,IF(J2="Medium",3,IF(J2="Low",2,3))))</x:f>
        <x:v>4</x:v>
      </x:c>
      <x:c r="X2" s="33" t="n">
        <x:f>IF(OR(ISNUMBER(SEARCH("RSA",M2)),ISNUMBER(SEARCH("ECDSA",M2)),ISNUMBER(SEARCH("ECDH",M2)),ISNUMBER(SEARCH("DH",M2))),5,IF(ISNUMBER(SEARCH("AES",M2)),2,IF(ISNUMBER(SEARCH("HMAC",M2)),1,IF(M2="Unknown",4,3))))</x:f>
        <x:v>5</x:v>
      </x:c>
      <x:c r="Y2" s="33" t="n">
        <x:f>IF(S2="Supported",1,IF(S2="Roadmap",3,IF(S2="Unknown",4,IF(S2="No",5,2))))</x:f>
        <x:v>3</x:v>
      </x:c>
      <x:c r="Z2" s="33" t="n">
        <x:f>IF(T2="Configurable",1,IF(T2="Library upgrade",2,IF(T2="Requires refactor",4,IF(T2="Embedded/firmware",5,3))))</x:f>
        <x:v>2</x:v>
      </x:c>
      <x:c r="AA2" s="33" t="n">
        <x:f>IF(COUNTA(A2:T2)=0,"",ROUND((U2*0.25+V2*0.15+W2*0.20+X2*0.25+Y2*0.10+Z2*0.05)*20,0))</x:f>
        <x:v>89</x:v>
      </x:c>
      <x:c r="AB2" s="33" t="str">
        <x:f>IF(AA2="","",IF(AA2&gt;=80,"P1",IF(AA2&gt;=55,"P2","P3")))</x:f>
        <x:v>P1</x:v>
      </x:c>
      <x:c r="AC2" s="33" t="str">
        <x:f>IF(AB2="P1","Executive review + pilot plan + vendor roadmap within 90 days",IF(AB2="P2","Roadmap + dependency validation within 180 days",IF(AB2="P3","Track in recurring inventory and supplier review","")))</x:f>
        <x:v>Executive review + pilot plan + vendor roadmap within 90 days</x:v>
      </x:c>
      <x:c r="AD2" s="33" t="str">
        <x:v>2026-Q4</x:v>
      </x:c>
      <x:c r="AE2" s="33" t="str">
        <x:v>https://example.invalid/evidence/A-001</x:v>
      </x:c>
      <x:c r="AF2" s="33" t="str">
        <x:v>Example only; replace with organization evidence.</x:v>
      </x:c>
    </x:row>
    <x:row r="3">
      <x:c r="A3" s="33" t="str">
        <x:v>A-002</x:v>
      </x:c>
      <x:c r="B3" s="33" t="str">
        <x:v>Example code-signing pipeline</x:v>
      </x:c>
      <x:c r="C3" s="33" t="str">
        <x:v>Production</x:v>
      </x:c>
      <x:c r="D3" s="33" t="str">
        <x:v>Software release integrity</x:v>
      </x:c>
      <x:c r="E3" s="33" t="str">
        <x:v>DevSecOps</x:v>
      </x:c>
      <x:c r="F3" s="33" t="str">
        <x:v>Internal</x:v>
      </x:c>
      <x:c r="G3" s="33" t="str">
        <x:v>No</x:v>
      </x:c>
      <x:c r="H3" s="33" t="str">
        <x:v>1-5 years</x:v>
      </x:c>
      <x:c r="I3" s="33" t="str">
        <x:v>Partner-accessible</x:v>
      </x:c>
      <x:c r="J3" s="33" t="str">
        <x:v>High</x:v>
      </x:c>
      <x:c r="K3" s="33" t="str">
        <x:v>Digital signature</x:v>
      </x:c>
      <x:c r="L3" s="33" t="str">
        <x:v>Artifact/code signing</x:v>
      </x:c>
      <x:c r="M3" s="33" t="str">
        <x:v>RSA</x:v>
      </x:c>
      <x:c r="N3" s="33" t="str">
        <x:v>RSA-3072</x:v>
      </x:c>
      <x:c r="O3" s="33" t="str">
        <x:v>Enterprise signing key store</x:v>
      </x:c>
      <x:c r="P3" s="33" t="str">
        <x:v>Example signing service</x:v>
      </x:c>
      <x:c r="Q3" s="33" t="str">
        <x:v>Signing toolchain</x:v>
      </x:c>
      <x:c r="R3" s="33" t="str">
        <x:v>No</x:v>
      </x:c>
      <x:c r="S3" s="33" t="str">
        <x:v>Unknown</x:v>
      </x:c>
      <x:c r="T3" s="33" t="str">
        <x:v>Requires refactor</x:v>
      </x:c>
      <x:c r="U3" s="33" t="n">
        <x:f>IF(G3="Yes",5,IF(H3="&gt;10 years",5,IF(H3="5-10 years",4,IF(H3="1-5 years",3,IF(H3="&lt;1 year",1,2)))))</x:f>
        <x:v>3</x:v>
      </x:c>
      <x:c r="V3" s="33" t="n">
        <x:f>IF(I3="Internet-facing",5,IF(I3="Partner-accessible",4,IF(I3="Internal",2,IF(I3="Isolated",1,3))))</x:f>
        <x:v>4</x:v>
      </x:c>
      <x:c r="W3" s="33" t="n">
        <x:f>IF(J3="Critical",5,IF(J3="High",4,IF(J3="Medium",3,IF(J3="Low",2,3))))</x:f>
        <x:v>4</x:v>
      </x:c>
      <x:c r="X3" s="33" t="n">
        <x:f>IF(OR(ISNUMBER(SEARCH("RSA",M3)),ISNUMBER(SEARCH("ECDSA",M3)),ISNUMBER(SEARCH("ECDH",M3)),ISNUMBER(SEARCH("DH",M3))),5,IF(ISNUMBER(SEARCH("AES",M3)),2,IF(ISNUMBER(SEARCH("HMAC",M3)),1,IF(M3="Unknown",4,3))))</x:f>
        <x:v>5</x:v>
      </x:c>
      <x:c r="Y3" s="33" t="n">
        <x:f>IF(S3="Supported",1,IF(S3="Roadmap",3,IF(S3="Unknown",4,IF(S3="No",5,2))))</x:f>
        <x:v>4</x:v>
      </x:c>
      <x:c r="Z3" s="33" t="n">
        <x:f>IF(T3="Configurable",1,IF(T3="Library upgrade",2,IF(T3="Requires refactor",4,IF(T3="Embedded/firmware",5,3))))</x:f>
        <x:v>4</x:v>
      </x:c>
      <x:c r="AA3" s="33" t="n">
        <x:f>IF(COUNTA(A3:T3)=0,"",ROUND((U3*0.25+V3*0.15+W3*0.20+X3*0.25+Y3*0.10+Z3*0.05)*20,0))</x:f>
        <x:v>80</x:v>
      </x:c>
      <x:c r="AB3" s="33" t="str">
        <x:f>IF(AA3="","",IF(AA3&gt;=80,"P1",IF(AA3&gt;=55,"P2","P3")))</x:f>
        <x:v>P1</x:v>
      </x:c>
      <x:c r="AC3" s="33" t="str">
        <x:f>IF(AB3="P1","Executive review + pilot plan + vendor roadmap within 90 days",IF(AB3="P2","Roadmap + dependency validation within 180 days",IF(AB3="P3","Track in recurring inventory and supplier review","")))</x:f>
        <x:v>Executive review + pilot plan + vendor roadmap within 90 days</x:v>
      </x:c>
      <x:c r="AD3" s="33" t="str">
        <x:v>2026-Q3</x:v>
      </x:c>
      <x:c r="AE3" s="33" t="str"/>
      <x:c r="AF3" s="33" t="str">
        <x:v>Identify PQC signature roadmap and test artifact verification impact.</x:v>
      </x:c>
    </x:row>
    <x:row r="4">
      <x:c r="A4" s="33" t="str">
        <x:v>A-003</x:v>
      </x:c>
      <x:c r="B4" s="33" t="str">
        <x:v>Example OT remote-access gateway</x:v>
      </x:c>
      <x:c r="C4" s="33" t="str">
        <x:v>Production</x:v>
      </x:c>
      <x:c r="D4" s="33" t="str">
        <x:v>Remote maintenance access</x:v>
      </x:c>
      <x:c r="E4" s="33" t="str">
        <x:v>OT Security</x:v>
      </x:c>
      <x:c r="F4" s="33" t="str">
        <x:v>Operational</x:v>
      </x:c>
      <x:c r="G4" s="33" t="str">
        <x:v>Yes</x:v>
      </x:c>
      <x:c r="H4" s="33" t="str">
        <x:v>&gt;10 years</x:v>
      </x:c>
      <x:c r="I4" s="33" t="str">
        <x:v>Partner-accessible</x:v>
      </x:c>
      <x:c r="J4" s="33" t="str">
        <x:v>Critical</x:v>
      </x:c>
      <x:c r="K4" s="33" t="str">
        <x:v>VPN/remote access</x:v>
      </x:c>
      <x:c r="L4" s="33" t="str">
        <x:v>IPsec/SSL VPN</x:v>
      </x:c>
      <x:c r="M4" s="33" t="str">
        <x:v>ECDHE_RSA</x:v>
      </x:c>
      <x:c r="N4" s="33" t="str">
        <x:v>RSA-2048 / P-256</x:v>
      </x:c>
      <x:c r="O4" s="33" t="str">
        <x:v>Gateway certificate store</x:v>
      </x:c>
      <x:c r="P4" s="33" t="str">
        <x:v>Example gateway appliance</x:v>
      </x:c>
      <x:c r="Q4" s="33" t="str">
        <x:v>Embedded firmware</x:v>
      </x:c>
      <x:c r="R4" s="33" t="str">
        <x:v>Yes</x:v>
      </x:c>
      <x:c r="S4" s="33" t="str">
        <x:v>Unknown</x:v>
      </x:c>
      <x:c r="T4" s="33" t="str">
        <x:v>Embedded/firmware</x:v>
      </x:c>
      <x:c r="U4" s="33" t="n">
        <x:f>IF(G4="Yes",5,IF(H4="&gt;10 years",5,IF(H4="5-10 years",4,IF(H4="1-5 years",3,IF(H4="&lt;1 year",1,2)))))</x:f>
        <x:v>5</x:v>
      </x:c>
      <x:c r="V4" s="33" t="n">
        <x:f>IF(I4="Internet-facing",5,IF(I4="Partner-accessible",4,IF(I4="Internal",2,IF(I4="Isolated",1,3))))</x:f>
        <x:v>4</x:v>
      </x:c>
      <x:c r="W4" s="33" t="n">
        <x:f>IF(J4="Critical",5,IF(J4="High",4,IF(J4="Medium",3,IF(J4="Low",2,3))))</x:f>
        <x:v>5</x:v>
      </x:c>
      <x:c r="X4" s="33" t="n">
        <x:f>IF(OR(ISNUMBER(SEARCH("RSA",M4)),ISNUMBER(SEARCH("ECDSA",M4)),ISNUMBER(SEARCH("ECDH",M4)),ISNUMBER(SEARCH("DH",M4))),5,IF(ISNUMBER(SEARCH("AES",M4)),2,IF(ISNUMBER(SEARCH("HMAC",M4)),1,IF(M4="Unknown",4,3))))</x:f>
        <x:v>5</x:v>
      </x:c>
      <x:c r="Y4" s="33" t="n">
        <x:f>IF(S4="Supported",1,IF(S4="Roadmap",3,IF(S4="Unknown",4,IF(S4="No",5,2))))</x:f>
        <x:v>4</x:v>
      </x:c>
      <x:c r="Z4" s="33" t="n">
        <x:f>IF(T4="Configurable",1,IF(T4="Library upgrade",2,IF(T4="Requires refactor",4,IF(T4="Embedded/firmware",5,3))))</x:f>
        <x:v>5</x:v>
      </x:c>
      <x:c r="AA4" s="33" t="n">
        <x:f>IF(COUNTA(A4:T4)=0,"",ROUND((U4*0.25+V4*0.15+W4*0.20+X4*0.25+Y4*0.10+Z4*0.05)*20,0))</x:f>
        <x:v>95</x:v>
      </x:c>
      <x:c r="AB4" s="33" t="str">
        <x:f>IF(AA4="","",IF(AA4&gt;=80,"P1",IF(AA4&gt;=55,"P2","P3")))</x:f>
        <x:v>P1</x:v>
      </x:c>
      <x:c r="AC4" s="33" t="str">
        <x:f>IF(AB4="P1","Executive review + pilot plan + vendor roadmap within 90 days",IF(AB4="P2","Roadmap + dependency validation within 180 days",IF(AB4="P3","Track in recurring inventory and supplier review","")))</x:f>
        <x:v>Executive review + pilot plan + vendor roadmap within 90 days</x:v>
      </x:c>
      <x:c r="AD4" s="33" t="str">
        <x:v>2026-Q2</x:v>
      </x:c>
      <x:c r="AE4" s="33" t="str"/>
      <x:c r="AF4" s="33" t="str">
        <x:v>Safety-first lab validation required before production change.</x:v>
      </x:c>
    </x:row>
    <x:row r="5">
      <x:c r="A5" s="33" t="str">
        <x:v>A-004</x:v>
      </x:c>
      <x:c r="B5" s="33" t="str">
        <x:v>Example cloud data lake encryption</x:v>
      </x:c>
      <x:c r="C5" s="33" t="str">
        <x:v>Production</x:v>
      </x:c>
      <x:c r="D5" s="33" t="str">
        <x:v>Long-lived data protection</x:v>
      </x:c>
      <x:c r="E5" s="33" t="str">
        <x:v>Cloud Security</x:v>
      </x:c>
      <x:c r="F5" s="33" t="str">
        <x:v>Restricted</x:v>
      </x:c>
      <x:c r="G5" s="33" t="str">
        <x:v>Yes</x:v>
      </x:c>
      <x:c r="H5" s="33" t="str">
        <x:v>&gt;10 years</x:v>
      </x:c>
      <x:c r="I5" s="33" t="str">
        <x:v>Internal</x:v>
      </x:c>
      <x:c r="J5" s="33" t="str">
        <x:v>Critical</x:v>
      </x:c>
      <x:c r="K5" s="33" t="str">
        <x:v>Encryption at rest</x:v>
      </x:c>
      <x:c r="L5" s="33" t="str">
        <x:v>Object storage/KMS</x:v>
      </x:c>
      <x:c r="M5" s="33" t="str">
        <x:v>AES</x:v>
      </x:c>
      <x:c r="N5" s="33" t="str">
        <x:v>AES-256</x:v>
      </x:c>
      <x:c r="O5" s="33" t="str">
        <x:v>Cloud KMS key</x:v>
      </x:c>
      <x:c r="P5" s="33" t="str">
        <x:v>Example cloud KMS</x:v>
      </x:c>
      <x:c r="Q5" s="33" t="str">
        <x:v>Managed KMS</x:v>
      </x:c>
      <x:c r="R5" s="33" t="str">
        <x:v>No</x:v>
      </x:c>
      <x:c r="S5" s="33" t="str">
        <x:v>Supported</x:v>
      </x:c>
      <x:c r="T5" s="33" t="str">
        <x:v>Configurable</x:v>
      </x:c>
      <x:c r="U5" s="33" t="n">
        <x:f>IF(G5="Yes",5,IF(H5="&gt;10 years",5,IF(H5="5-10 years",4,IF(H5="1-5 years",3,IF(H5="&lt;1 year",1,2)))))</x:f>
        <x:v>5</x:v>
      </x:c>
      <x:c r="V5" s="33" t="n">
        <x:f>IF(I5="Internet-facing",5,IF(I5="Partner-accessible",4,IF(I5="Internal",2,IF(I5="Isolated",1,3))))</x:f>
        <x:v>2</x:v>
      </x:c>
      <x:c r="W5" s="33" t="n">
        <x:f>IF(J5="Critical",5,IF(J5="High",4,IF(J5="Medium",3,IF(J5="Low",2,3))))</x:f>
        <x:v>5</x:v>
      </x:c>
      <x:c r="X5" s="33" t="n">
        <x:f>IF(OR(ISNUMBER(SEARCH("RSA",M5)),ISNUMBER(SEARCH("ECDSA",M5)),ISNUMBER(SEARCH("ECDH",M5)),ISNUMBER(SEARCH("DH",M5))),5,IF(ISNUMBER(SEARCH("AES",M5)),2,IF(ISNUMBER(SEARCH("HMAC",M5)),1,IF(M5="Unknown",4,3))))</x:f>
        <x:v>2</x:v>
      </x:c>
      <x:c r="Y5" s="33" t="n">
        <x:f>IF(S5="Supported",1,IF(S5="Roadmap",3,IF(S5="Unknown",4,IF(S5="No",5,2))))</x:f>
        <x:v>1</x:v>
      </x:c>
      <x:c r="Z5" s="33" t="n">
        <x:f>IF(T5="Configurable",1,IF(T5="Library upgrade",2,IF(T5="Requires refactor",4,IF(T5="Embedded/firmware",5,3))))</x:f>
        <x:v>1</x:v>
      </x:c>
      <x:c r="AA5" s="33" t="n">
        <x:f>IF(COUNTA(A5:T5)=0,"",ROUND((U5*0.25+V5*0.15+W5*0.20+X5*0.25+Y5*0.10+Z5*0.05)*20,0))</x:f>
        <x:v>64</x:v>
      </x:c>
      <x:c r="AB5" s="33" t="str">
        <x:f>IF(AA5="","",IF(AA5&gt;=80,"P1",IF(AA5&gt;=55,"P2","P3")))</x:f>
        <x:v>P2</x:v>
      </x:c>
      <x:c r="AC5" s="33" t="str">
        <x:f>IF(AB5="P1","Executive review + pilot plan + vendor roadmap within 90 days",IF(AB5="P2","Roadmap + dependency validation within 180 days",IF(AB5="P3","Track in recurring inventory and supplier review","")))</x:f>
        <x:v>Roadmap + dependency validation within 180 days</x:v>
      </x:c>
      <x:c r="AD5" s="33" t="str">
        <x:v>2026-Q4</x:v>
      </x:c>
      <x:c r="AE5" s="33" t="str"/>
      <x:c r="AF5" s="33" t="str">
        <x:v>Symmetric crypto is not broken like public-key crypto, but key lifecycle and KMS dependencies still matter.</x:v>
      </x:c>
    </x:row>
    <x:row r="6">
      <x:c r="A6" s="33" t="str">
        <x:v>A-005</x:v>
      </x:c>
      <x:c r="B6" s="33" t="str">
        <x:v>Example workload identity federation</x:v>
      </x:c>
      <x:c r="C6" s="33" t="str">
        <x:v>Production</x:v>
      </x:c>
      <x:c r="D6" s="33" t="str">
        <x:v>Service-to-service auth</x:v>
      </x:c>
      <x:c r="E6" s="33" t="str">
        <x:v>Identity Security</x:v>
      </x:c>
      <x:c r="F6" s="33" t="str">
        <x:v>Sensitive</x:v>
      </x:c>
      <x:c r="G6" s="33" t="str">
        <x:v>No</x:v>
      </x:c>
      <x:c r="H6" s="33" t="str">
        <x:v>1-5 years</x:v>
      </x:c>
      <x:c r="I6" s="33" t="str">
        <x:v>Internet-facing</x:v>
      </x:c>
      <x:c r="J6" s="33" t="str">
        <x:v>High</x:v>
      </x:c>
      <x:c r="K6" s="33" t="str">
        <x:v>Digital signature</x:v>
      </x:c>
      <x:c r="L6" s="33" t="str">
        <x:v>OIDC/JWT/SAML</x:v>
      </x:c>
      <x:c r="M6" s="33" t="str">
        <x:v>RSA</x:v>
      </x:c>
      <x:c r="N6" s="33" t="str">
        <x:v>RSA-2048</x:v>
      </x:c>
      <x:c r="O6" s="33" t="str">
        <x:v>Federation signing keys</x:v>
      </x:c>
      <x:c r="P6" s="33" t="str">
        <x:v>Example IdP</x:v>
      </x:c>
      <x:c r="Q6" s="33" t="str">
        <x:v>IdP managed keys</x:v>
      </x:c>
      <x:c r="R6" s="33" t="str">
        <x:v>No</x:v>
      </x:c>
      <x:c r="S6" s="33" t="str">
        <x:v>Roadmap</x:v>
      </x:c>
      <x:c r="T6" s="33" t="str">
        <x:v>Configurable</x:v>
      </x:c>
      <x:c r="U6" s="33" t="n">
        <x:f>IF(G6="Yes",5,IF(H6="&gt;10 years",5,IF(H6="5-10 years",4,IF(H6="1-5 years",3,IF(H6="&lt;1 year",1,2)))))</x:f>
        <x:v>3</x:v>
      </x:c>
      <x:c r="V6" s="33" t="n">
        <x:f>IF(I6="Internet-facing",5,IF(I6="Partner-accessible",4,IF(I6="Internal",2,IF(I6="Isolated",1,3))))</x:f>
        <x:v>5</x:v>
      </x:c>
      <x:c r="W6" s="33" t="n">
        <x:f>IF(J6="Critical",5,IF(J6="High",4,IF(J6="Medium",3,IF(J6="Low",2,3))))</x:f>
        <x:v>4</x:v>
      </x:c>
      <x:c r="X6" s="33" t="n">
        <x:f>IF(OR(ISNUMBER(SEARCH("RSA",M6)),ISNUMBER(SEARCH("ECDSA",M6)),ISNUMBER(SEARCH("ECDH",M6)),ISNUMBER(SEARCH("DH",M6))),5,IF(ISNUMBER(SEARCH("AES",M6)),2,IF(ISNUMBER(SEARCH("HMAC",M6)),1,IF(M6="Unknown",4,3))))</x:f>
        <x:v>5</x:v>
      </x:c>
      <x:c r="Y6" s="33" t="n">
        <x:f>IF(S6="Supported",1,IF(S6="Roadmap",3,IF(S6="Unknown",4,IF(S6="No",5,2))))</x:f>
        <x:v>3</x:v>
      </x:c>
      <x:c r="Z6" s="33" t="n">
        <x:f>IF(T6="Configurable",1,IF(T6="Library upgrade",2,IF(T6="Requires refactor",4,IF(T6="Embedded/firmware",5,3))))</x:f>
        <x:v>1</x:v>
      </x:c>
      <x:c r="AA6" s="33" t="n">
        <x:f>IF(COUNTA(A6:T6)=0,"",ROUND((U6*0.25+V6*0.15+W6*0.20+X6*0.25+Y6*0.10+Z6*0.05)*20,0))</x:f>
        <x:v>78</x:v>
      </x:c>
      <x:c r="AB6" s="33" t="str">
        <x:f>IF(AA6="","",IF(AA6&gt;=80,"P1",IF(AA6&gt;=55,"P2","P3")))</x:f>
        <x:v>P2</x:v>
      </x:c>
      <x:c r="AC6" s="33" t="str">
        <x:f>IF(AB6="P1","Executive review + pilot plan + vendor roadmap within 90 days",IF(AB6="P2","Roadmap + dependency validation within 180 days",IF(AB6="P3","Track in recurring inventory and supplier review","")))</x:f>
        <x:v>Roadmap + dependency validation within 180 days</x:v>
      </x:c>
      <x:c r="AD6" s="33" t="str">
        <x:v>2026-Q3</x:v>
      </x:c>
      <x:c r="AE6" s="33" t="str"/>
      <x:c r="AF6" s="33" t="str">
        <x:v>Track token-signing and relying-party verification dependencies.</x:v>
      </x:c>
    </x:row>
    <x:row r="7">
      <x:c r="A7" s="33" t="str"/>
      <x:c r="B7" s="33" t="str"/>
      <x:c r="C7" s="33" t="str"/>
      <x:c r="D7" s="33" t="str"/>
      <x:c r="E7" s="33" t="str"/>
      <x:c r="F7" s="33" t="str"/>
      <x:c r="G7" s="33" t="str"/>
      <x:c r="H7" s="33" t="str"/>
      <x:c r="I7" s="33" t="str"/>
      <x:c r="J7" s="33" t="str"/>
      <x:c r="K7" s="33" t="str"/>
      <x:c r="L7" s="33" t="str"/>
      <x:c r="M7" s="33" t="str"/>
      <x:c r="N7" s="33" t="str"/>
      <x:c r="O7" s="33" t="str"/>
      <x:c r="P7" s="33" t="str"/>
      <x:c r="Q7" s="33" t="str"/>
      <x:c r="R7" s="33" t="str"/>
      <x:c r="S7" s="33" t="str"/>
      <x:c r="T7" s="33" t="str"/>
      <x:c r="U7" s="33" t="n">
        <x:f>IF(G7="Yes",5,IF(H7="&gt;10 years",5,IF(H7="5-10 years",4,IF(H7="1-5 years",3,IF(H7="&lt;1 year",1,2)))))</x:f>
        <x:v>2</x:v>
      </x:c>
      <x:c r="V7" s="33" t="n">
        <x:f>IF(I7="Internet-facing",5,IF(I7="Partner-accessible",4,IF(I7="Internal",2,IF(I7="Isolated",1,3))))</x:f>
        <x:v>3</x:v>
      </x:c>
      <x:c r="W7" s="33" t="n">
        <x:f>IF(J7="Critical",5,IF(J7="High",4,IF(J7="Medium",3,IF(J7="Low",2,3))))</x:f>
        <x:v>3</x:v>
      </x:c>
      <x:c r="X7" s="33" t="n">
        <x:f>IF(OR(ISNUMBER(SEARCH("RSA",M7)),ISNUMBER(SEARCH("ECDSA",M7)),ISNUMBER(SEARCH("ECDH",M7)),ISNUMBER(SEARCH("DH",M7))),5,IF(ISNUMBER(SEARCH("AES",M7)),2,IF(ISNUMBER(SEARCH("HMAC",M7)),1,IF(M7="Unknown",4,3))))</x:f>
        <x:v>3</x:v>
      </x:c>
      <x:c r="Y7" s="33" t="n">
        <x:f>IF(S7="Supported",1,IF(S7="Roadmap",3,IF(S7="Unknown",4,IF(S7="No",5,2))))</x:f>
        <x:v>2</x:v>
      </x:c>
      <x:c r="Z7" s="33" t="n">
        <x:f>IF(T7="Configurable",1,IF(T7="Library upgrade",2,IF(T7="Requires refactor",4,IF(T7="Embedded/firmware",5,3))))</x:f>
        <x:v>3</x:v>
      </x:c>
      <x:c r="AA7" s="33" t="n">
        <x:f>IF(COUNTA(A7:T7)=0,"",ROUND((U7*0.25+V7*0.15+W7*0.20+X7*0.25+Y7*0.10+Z7*0.05)*20,0))</x:f>
        <x:v>53</x:v>
      </x:c>
      <x:c r="AB7" s="33" t="str">
        <x:f>IF(AA7="","",IF(AA7&gt;=80,"P1",IF(AA7&gt;=55,"P2","P3")))</x:f>
        <x:v>P3</x:v>
      </x:c>
      <x:c r="AC7" s="33" t="str">
        <x:f>IF(AB7="P1","Executive review + pilot plan + vendor roadmap within 90 days",IF(AB7="P2","Roadmap + dependency validation within 180 days",IF(AB7="P3","Track in recurring inventory and supplier review","")))</x:f>
        <x:v>Track in recurring inventory and supplier review</x:v>
      </x:c>
      <x:c r="AD7" s="33" t="str"/>
      <x:c r="AE7" s="33" t="str"/>
      <x:c r="AF7" s="33" t="str"/>
    </x:row>
    <x:row r="8">
      <x:c r="A8" s="33" t="str"/>
      <x:c r="B8" s="33" t="str"/>
      <x:c r="C8" s="33" t="str"/>
      <x:c r="D8" s="33" t="str"/>
      <x:c r="E8" s="33" t="str"/>
      <x:c r="F8" s="33" t="str"/>
      <x:c r="G8" s="33" t="str"/>
      <x:c r="H8" s="33" t="str"/>
      <x:c r="I8" s="33" t="str"/>
      <x:c r="J8" s="33" t="str"/>
      <x:c r="K8" s="33" t="str"/>
      <x:c r="L8" s="33" t="str"/>
      <x:c r="M8" s="33" t="str"/>
      <x:c r="N8" s="33" t="str"/>
      <x:c r="O8" s="33" t="str"/>
      <x:c r="P8" s="33" t="str"/>
      <x:c r="Q8" s="33" t="str"/>
      <x:c r="R8" s="33" t="str"/>
      <x:c r="S8" s="33" t="str"/>
      <x:c r="T8" s="33" t="str"/>
      <x:c r="U8" s="33" t="n">
        <x:f>IF(G8="Yes",5,IF(H8="&gt;10 years",5,IF(H8="5-10 years",4,IF(H8="1-5 years",3,IF(H8="&lt;1 year",1,2)))))</x:f>
        <x:v>2</x:v>
      </x:c>
      <x:c r="V8" s="33" t="n">
        <x:f>IF(I8="Internet-facing",5,IF(I8="Partner-accessible",4,IF(I8="Internal",2,IF(I8="Isolated",1,3))))</x:f>
        <x:v>3</x:v>
      </x:c>
      <x:c r="W8" s="33" t="n">
        <x:f>IF(J8="Critical",5,IF(J8="High",4,IF(J8="Medium",3,IF(J8="Low",2,3))))</x:f>
        <x:v>3</x:v>
      </x:c>
      <x:c r="X8" s="33" t="n">
        <x:f>IF(OR(ISNUMBER(SEARCH("RSA",M8)),ISNUMBER(SEARCH("ECDSA",M8)),ISNUMBER(SEARCH("ECDH",M8)),ISNUMBER(SEARCH("DH",M8))),5,IF(ISNUMBER(SEARCH("AES",M8)),2,IF(ISNUMBER(SEARCH("HMAC",M8)),1,IF(M8="Unknown",4,3))))</x:f>
        <x:v>3</x:v>
      </x:c>
      <x:c r="Y8" s="33" t="n">
        <x:f>IF(S8="Supported",1,IF(S8="Roadmap",3,IF(S8="Unknown",4,IF(S8="No",5,2))))</x:f>
        <x:v>2</x:v>
      </x:c>
      <x:c r="Z8" s="33" t="n">
        <x:f>IF(T8="Configurable",1,IF(T8="Library upgrade",2,IF(T8="Requires refactor",4,IF(T8="Embedded/firmware",5,3))))</x:f>
        <x:v>3</x:v>
      </x:c>
      <x:c r="AA8" s="33" t="n">
        <x:f>IF(COUNTA(A8:T8)=0,"",ROUND((U8*0.25+V8*0.15+W8*0.20+X8*0.25+Y8*0.10+Z8*0.05)*20,0))</x:f>
        <x:v>53</x:v>
      </x:c>
      <x:c r="AB8" s="33" t="str">
        <x:f>IF(AA8="","",IF(AA8&gt;=80,"P1",IF(AA8&gt;=55,"P2","P3")))</x:f>
        <x:v>P3</x:v>
      </x:c>
      <x:c r="AC8" s="33" t="str">
        <x:f>IF(AB8="P1","Executive review + pilot plan + vendor roadmap within 90 days",IF(AB8="P2","Roadmap + dependency validation within 180 days",IF(AB8="P3","Track in recurring inventory and supplier review","")))</x:f>
        <x:v>Track in recurring inventory and supplier review</x:v>
      </x:c>
      <x:c r="AD8" s="33" t="str"/>
      <x:c r="AE8" s="33" t="str"/>
      <x:c r="AF8" s="33" t="str"/>
    </x:row>
    <x:row r="9">
      <x:c r="A9" s="33" t="str"/>
      <x:c r="B9" s="33" t="str"/>
      <x:c r="C9" s="33" t="str"/>
      <x:c r="D9" s="33" t="str"/>
      <x:c r="E9" s="33" t="str"/>
      <x:c r="F9" s="33" t="str"/>
      <x:c r="G9" s="33" t="str"/>
      <x:c r="H9" s="33" t="str"/>
      <x:c r="I9" s="33" t="str"/>
      <x:c r="J9" s="33" t="str"/>
      <x:c r="K9" s="33" t="str"/>
      <x:c r="L9" s="33" t="str"/>
      <x:c r="M9" s="33" t="str"/>
      <x:c r="N9" s="33" t="str"/>
      <x:c r="O9" s="33" t="str"/>
      <x:c r="P9" s="33" t="str"/>
      <x:c r="Q9" s="33" t="str"/>
      <x:c r="R9" s="33" t="str"/>
      <x:c r="S9" s="33" t="str"/>
      <x:c r="T9" s="33" t="str"/>
      <x:c r="U9" s="33" t="n">
        <x:f>IF(G9="Yes",5,IF(H9="&gt;10 years",5,IF(H9="5-10 years",4,IF(H9="1-5 years",3,IF(H9="&lt;1 year",1,2)))))</x:f>
        <x:v>2</x:v>
      </x:c>
      <x:c r="V9" s="33" t="n">
        <x:f>IF(I9="Internet-facing",5,IF(I9="Partner-accessible",4,IF(I9="Internal",2,IF(I9="Isolated",1,3))))</x:f>
        <x:v>3</x:v>
      </x:c>
      <x:c r="W9" s="33" t="n">
        <x:f>IF(J9="Critical",5,IF(J9="High",4,IF(J9="Medium",3,IF(J9="Low",2,3))))</x:f>
        <x:v>3</x:v>
      </x:c>
      <x:c r="X9" s="33" t="n">
        <x:f>IF(OR(ISNUMBER(SEARCH("RSA",M9)),ISNUMBER(SEARCH("ECDSA",M9)),ISNUMBER(SEARCH("ECDH",M9)),ISNUMBER(SEARCH("DH",M9))),5,IF(ISNUMBER(SEARCH("AES",M9)),2,IF(ISNUMBER(SEARCH("HMAC",M9)),1,IF(M9="Unknown",4,3))))</x:f>
        <x:v>3</x:v>
      </x:c>
      <x:c r="Y9" s="33" t="n">
        <x:f>IF(S9="Supported",1,IF(S9="Roadmap",3,IF(S9="Unknown",4,IF(S9="No",5,2))))</x:f>
        <x:v>2</x:v>
      </x:c>
      <x:c r="Z9" s="33" t="n">
        <x:f>IF(T9="Configurable",1,IF(T9="Library upgrade",2,IF(T9="Requires refactor",4,IF(T9="Embedded/firmware",5,3))))</x:f>
        <x:v>3</x:v>
      </x:c>
      <x:c r="AA9" s="33" t="n">
        <x:f>IF(COUNTA(A9:T9)=0,"",ROUND((U9*0.25+V9*0.15+W9*0.20+X9*0.25+Y9*0.10+Z9*0.05)*20,0))</x:f>
        <x:v>53</x:v>
      </x:c>
      <x:c r="AB9" s="33" t="str">
        <x:f>IF(AA9="","",IF(AA9&gt;=80,"P1",IF(AA9&gt;=55,"P2","P3")))</x:f>
        <x:v>P3</x:v>
      </x:c>
      <x:c r="AC9" s="33" t="str">
        <x:f>IF(AB9="P1","Executive review + pilot plan + vendor roadmap within 90 days",IF(AB9="P2","Roadmap + dependency validation within 180 days",IF(AB9="P3","Track in recurring inventory and supplier review","")))</x:f>
        <x:v>Track in recurring inventory and supplier review</x:v>
      </x:c>
      <x:c r="AD9" s="33" t="str"/>
      <x:c r="AE9" s="33" t="str"/>
      <x:c r="AF9" s="33" t="str"/>
    </x:row>
    <x:row r="10">
      <x:c r="A10" s="33" t="str"/>
      <x:c r="B10" s="33" t="str"/>
      <x:c r="C10" s="33" t="str"/>
      <x:c r="D10" s="33" t="str"/>
      <x:c r="E10" s="33" t="str"/>
      <x:c r="F10" s="33" t="str"/>
      <x:c r="G10" s="33" t="str"/>
      <x:c r="H10" s="33" t="str"/>
      <x:c r="I10" s="33" t="str"/>
      <x:c r="J10" s="33" t="str"/>
      <x:c r="K10" s="33" t="str"/>
      <x:c r="L10" s="33" t="str"/>
      <x:c r="M10" s="33" t="str"/>
      <x:c r="N10" s="33" t="str"/>
      <x:c r="O10" s="33" t="str"/>
      <x:c r="P10" s="33" t="str"/>
      <x:c r="Q10" s="33" t="str"/>
      <x:c r="R10" s="33" t="str"/>
      <x:c r="S10" s="33" t="str"/>
      <x:c r="T10" s="33" t="str"/>
      <x:c r="U10" s="33" t="n">
        <x:f>IF(G10="Yes",5,IF(H10="&gt;10 years",5,IF(H10="5-10 years",4,IF(H10="1-5 years",3,IF(H10="&lt;1 year",1,2)))))</x:f>
        <x:v>2</x:v>
      </x:c>
      <x:c r="V10" s="33" t="n">
        <x:f>IF(I10="Internet-facing",5,IF(I10="Partner-accessible",4,IF(I10="Internal",2,IF(I10="Isolated",1,3))))</x:f>
        <x:v>3</x:v>
      </x:c>
      <x:c r="W10" s="33" t="n">
        <x:f>IF(J10="Critical",5,IF(J10="High",4,IF(J10="Medium",3,IF(J10="Low",2,3))))</x:f>
        <x:v>3</x:v>
      </x:c>
      <x:c r="X10" s="33" t="n">
        <x:f>IF(OR(ISNUMBER(SEARCH("RSA",M10)),ISNUMBER(SEARCH("ECDSA",M10)),ISNUMBER(SEARCH("ECDH",M10)),ISNUMBER(SEARCH("DH",M10))),5,IF(ISNUMBER(SEARCH("AES",M10)),2,IF(ISNUMBER(SEARCH("HMAC",M10)),1,IF(M10="Unknown",4,3))))</x:f>
        <x:v>3</x:v>
      </x:c>
      <x:c r="Y10" s="33" t="n">
        <x:f>IF(S10="Supported",1,IF(S10="Roadmap",3,IF(S10="Unknown",4,IF(S10="No",5,2))))</x:f>
        <x:v>2</x:v>
      </x:c>
      <x:c r="Z10" s="33" t="n">
        <x:f>IF(T10="Configurable",1,IF(T10="Library upgrade",2,IF(T10="Requires refactor",4,IF(T10="Embedded/firmware",5,3))))</x:f>
        <x:v>3</x:v>
      </x:c>
      <x:c r="AA10" s="33" t="n">
        <x:f>IF(COUNTA(A10:T10)=0,"",ROUND((U10*0.25+V10*0.15+W10*0.20+X10*0.25+Y10*0.10+Z10*0.05)*20,0))</x:f>
        <x:v>53</x:v>
      </x:c>
      <x:c r="AB10" s="33" t="str">
        <x:f>IF(AA10="","",IF(AA10&gt;=80,"P1",IF(AA10&gt;=55,"P2","P3")))</x:f>
        <x:v>P3</x:v>
      </x:c>
      <x:c r="AC10" s="33" t="str">
        <x:f>IF(AB10="P1","Executive review + pilot plan + vendor roadmap within 90 days",IF(AB10="P2","Roadmap + dependency validation within 180 days",IF(AB10="P3","Track in recurring inventory and supplier review","")))</x:f>
        <x:v>Track in recurring inventory and supplier review</x:v>
      </x:c>
      <x:c r="AD10" s="33" t="str"/>
      <x:c r="AE10" s="33" t="str"/>
      <x:c r="AF10" s="33" t="str"/>
    </x:row>
    <x:row r="11">
      <x:c r="A11" s="33" t="str"/>
      <x:c r="B11" s="33" t="str"/>
      <x:c r="C11" s="33" t="str"/>
      <x:c r="D11" s="33" t="str"/>
      <x:c r="E11" s="33" t="str"/>
      <x:c r="F11" s="33" t="str"/>
      <x:c r="G11" s="33" t="str"/>
      <x:c r="H11" s="33" t="str"/>
      <x:c r="I11" s="33" t="str"/>
      <x:c r="J11" s="33" t="str"/>
      <x:c r="K11" s="33" t="str"/>
      <x:c r="L11" s="33" t="str"/>
      <x:c r="M11" s="33" t="str"/>
      <x:c r="N11" s="33" t="str"/>
      <x:c r="O11" s="33" t="str"/>
      <x:c r="P11" s="33" t="str"/>
      <x:c r="Q11" s="33" t="str"/>
      <x:c r="R11" s="33" t="str"/>
      <x:c r="S11" s="33" t="str"/>
      <x:c r="T11" s="33" t="str"/>
      <x:c r="U11" s="33" t="n">
        <x:f>IF(G11="Yes",5,IF(H11="&gt;10 years",5,IF(H11="5-10 years",4,IF(H11="1-5 years",3,IF(H11="&lt;1 year",1,2)))))</x:f>
        <x:v>2</x:v>
      </x:c>
      <x:c r="V11" s="33" t="n">
        <x:f>IF(I11="Internet-facing",5,IF(I11="Partner-accessible",4,IF(I11="Internal",2,IF(I11="Isolated",1,3))))</x:f>
        <x:v>3</x:v>
      </x:c>
      <x:c r="W11" s="33" t="n">
        <x:f>IF(J11="Critical",5,IF(J11="High",4,IF(J11="Medium",3,IF(J11="Low",2,3))))</x:f>
        <x:v>3</x:v>
      </x:c>
      <x:c r="X11" s="33" t="n">
        <x:f>IF(OR(ISNUMBER(SEARCH("RSA",M11)),ISNUMBER(SEARCH("ECDSA",M11)),ISNUMBER(SEARCH("ECDH",M11)),ISNUMBER(SEARCH("DH",M11))),5,IF(ISNUMBER(SEARCH("AES",M11)),2,IF(ISNUMBER(SEARCH("HMAC",M11)),1,IF(M11="Unknown",4,3))))</x:f>
        <x:v>3</x:v>
      </x:c>
      <x:c r="Y11" s="33" t="n">
        <x:f>IF(S11="Supported",1,IF(S11="Roadmap",3,IF(S11="Unknown",4,IF(S11="No",5,2))))</x:f>
        <x:v>2</x:v>
      </x:c>
      <x:c r="Z11" s="33" t="n">
        <x:f>IF(T11="Configurable",1,IF(T11="Library upgrade",2,IF(T11="Requires refactor",4,IF(T11="Embedded/firmware",5,3))))</x:f>
        <x:v>3</x:v>
      </x:c>
      <x:c r="AA11" s="33" t="n">
        <x:f>IF(COUNTA(A11:T11)=0,"",ROUND((U11*0.25+V11*0.15+W11*0.20+X11*0.25+Y11*0.10+Z11*0.05)*20,0))</x:f>
        <x:v>53</x:v>
      </x:c>
      <x:c r="AB11" s="33" t="str">
        <x:f>IF(AA11="","",IF(AA11&gt;=80,"P1",IF(AA11&gt;=55,"P2","P3")))</x:f>
        <x:v>P3</x:v>
      </x:c>
      <x:c r="AC11" s="33" t="str">
        <x:f>IF(AB11="P1","Executive review + pilot plan + vendor roadmap within 90 days",IF(AB11="P2","Roadmap + dependency validation within 180 days",IF(AB11="P3","Track in recurring inventory and supplier review","")))</x:f>
        <x:v>Track in recurring inventory and supplier review</x:v>
      </x:c>
      <x:c r="AD11" s="33" t="str"/>
      <x:c r="AE11" s="33" t="str"/>
      <x:c r="AF11" s="33" t="str"/>
    </x:row>
    <x:row r="12">
      <x:c r="A12" s="33" t="str"/>
      <x:c r="B12" s="33" t="str"/>
      <x:c r="C12" s="33" t="str"/>
      <x:c r="D12" s="33" t="str"/>
      <x:c r="E12" s="33" t="str"/>
      <x:c r="F12" s="33" t="str"/>
      <x:c r="G12" s="33" t="str"/>
      <x:c r="H12" s="33" t="str"/>
      <x:c r="I12" s="33" t="str"/>
      <x:c r="J12" s="33" t="str"/>
      <x:c r="K12" s="33" t="str"/>
      <x:c r="L12" s="33" t="str"/>
      <x:c r="M12" s="33" t="str"/>
      <x:c r="N12" s="33" t="str"/>
      <x:c r="O12" s="33" t="str"/>
      <x:c r="P12" s="33" t="str"/>
      <x:c r="Q12" s="33" t="str"/>
      <x:c r="R12" s="33" t="str"/>
      <x:c r="S12" s="33" t="str"/>
      <x:c r="T12" s="33" t="str"/>
      <x:c r="U12" s="33" t="n">
        <x:f>IF(G12="Yes",5,IF(H12="&gt;10 years",5,IF(H12="5-10 years",4,IF(H12="1-5 years",3,IF(H12="&lt;1 year",1,2)))))</x:f>
        <x:v>2</x:v>
      </x:c>
      <x:c r="V12" s="33" t="n">
        <x:f>IF(I12="Internet-facing",5,IF(I12="Partner-accessible",4,IF(I12="Internal",2,IF(I12="Isolated",1,3))))</x:f>
        <x:v>3</x:v>
      </x:c>
      <x:c r="W12" s="33" t="n">
        <x:f>IF(J12="Critical",5,IF(J12="High",4,IF(J12="Medium",3,IF(J12="Low",2,3))))</x:f>
        <x:v>3</x:v>
      </x:c>
      <x:c r="X12" s="33" t="n">
        <x:f>IF(OR(ISNUMBER(SEARCH("RSA",M12)),ISNUMBER(SEARCH("ECDSA",M12)),ISNUMBER(SEARCH("ECDH",M12)),ISNUMBER(SEARCH("DH",M12))),5,IF(ISNUMBER(SEARCH("AES",M12)),2,IF(ISNUMBER(SEARCH("HMAC",M12)),1,IF(M12="Unknown",4,3))))</x:f>
        <x:v>3</x:v>
      </x:c>
      <x:c r="Y12" s="33" t="n">
        <x:f>IF(S12="Supported",1,IF(S12="Roadmap",3,IF(S12="Unknown",4,IF(S12="No",5,2))))</x:f>
        <x:v>2</x:v>
      </x:c>
      <x:c r="Z12" s="33" t="n">
        <x:f>IF(T12="Configurable",1,IF(T12="Library upgrade",2,IF(T12="Requires refactor",4,IF(T12="Embedded/firmware",5,3))))</x:f>
        <x:v>3</x:v>
      </x:c>
      <x:c r="AA12" s="33" t="n">
        <x:f>IF(COUNTA(A12:T12)=0,"",ROUND((U12*0.25+V12*0.15+W12*0.20+X12*0.25+Y12*0.10+Z12*0.05)*20,0))</x:f>
        <x:v>53</x:v>
      </x:c>
      <x:c r="AB12" s="33" t="str">
        <x:f>IF(AA12="","",IF(AA12&gt;=80,"P1",IF(AA12&gt;=55,"P2","P3")))</x:f>
        <x:v>P3</x:v>
      </x:c>
      <x:c r="AC12" s="33" t="str">
        <x:f>IF(AB12="P1","Executive review + pilot plan + vendor roadmap within 90 days",IF(AB12="P2","Roadmap + dependency validation within 180 days",IF(AB12="P3","Track in recurring inventory and supplier review","")))</x:f>
        <x:v>Track in recurring inventory and supplier review</x:v>
      </x:c>
      <x:c r="AD12" s="33" t="str"/>
      <x:c r="AE12" s="33" t="str"/>
      <x:c r="AF12" s="33" t="str"/>
    </x:row>
    <x:row r="13">
      <x:c r="A13" s="33" t="str"/>
      <x:c r="B13" s="33" t="str"/>
      <x:c r="C13" s="33" t="str"/>
      <x:c r="D13" s="33" t="str"/>
      <x:c r="E13" s="33" t="str"/>
      <x:c r="F13" s="33" t="str"/>
      <x:c r="G13" s="33" t="str"/>
      <x:c r="H13" s="33" t="str"/>
      <x:c r="I13" s="33" t="str"/>
      <x:c r="J13" s="33" t="str"/>
      <x:c r="K13" s="33" t="str"/>
      <x:c r="L13" s="33" t="str"/>
      <x:c r="M13" s="33" t="str"/>
      <x:c r="N13" s="33" t="str"/>
      <x:c r="O13" s="33" t="str"/>
      <x:c r="P13" s="33" t="str"/>
      <x:c r="Q13" s="33" t="str"/>
      <x:c r="R13" s="33" t="str"/>
      <x:c r="S13" s="33" t="str"/>
      <x:c r="T13" s="33" t="str"/>
      <x:c r="U13" s="33" t="n">
        <x:f>IF(G13="Yes",5,IF(H13="&gt;10 years",5,IF(H13="5-10 years",4,IF(H13="1-5 years",3,IF(H13="&lt;1 year",1,2)))))</x:f>
        <x:v>2</x:v>
      </x:c>
      <x:c r="V13" s="33" t="n">
        <x:f>IF(I13="Internet-facing",5,IF(I13="Partner-accessible",4,IF(I13="Internal",2,IF(I13="Isolated",1,3))))</x:f>
        <x:v>3</x:v>
      </x:c>
      <x:c r="W13" s="33" t="n">
        <x:f>IF(J13="Critical",5,IF(J13="High",4,IF(J13="Medium",3,IF(J13="Low",2,3))))</x:f>
        <x:v>3</x:v>
      </x:c>
      <x:c r="X13" s="33" t="n">
        <x:f>IF(OR(ISNUMBER(SEARCH("RSA",M13)),ISNUMBER(SEARCH("ECDSA",M13)),ISNUMBER(SEARCH("ECDH",M13)),ISNUMBER(SEARCH("DH",M13))),5,IF(ISNUMBER(SEARCH("AES",M13)),2,IF(ISNUMBER(SEARCH("HMAC",M13)),1,IF(M13="Unknown",4,3))))</x:f>
        <x:v>3</x:v>
      </x:c>
      <x:c r="Y13" s="33" t="n">
        <x:f>IF(S13="Supported",1,IF(S13="Roadmap",3,IF(S13="Unknown",4,IF(S13="No",5,2))))</x:f>
        <x:v>2</x:v>
      </x:c>
      <x:c r="Z13" s="33" t="n">
        <x:f>IF(T13="Configurable",1,IF(T13="Library upgrade",2,IF(T13="Requires refactor",4,IF(T13="Embedded/firmware",5,3))))</x:f>
        <x:v>3</x:v>
      </x:c>
      <x:c r="AA13" s="33" t="n">
        <x:f>IF(COUNTA(A13:T13)=0,"",ROUND((U13*0.25+V13*0.15+W13*0.20+X13*0.25+Y13*0.10+Z13*0.05)*20,0))</x:f>
        <x:v>53</x:v>
      </x:c>
      <x:c r="AB13" s="33" t="str">
        <x:f>IF(AA13="","",IF(AA13&gt;=80,"P1",IF(AA13&gt;=55,"P2","P3")))</x:f>
        <x:v>P3</x:v>
      </x:c>
      <x:c r="AC13" s="33" t="str">
        <x:f>IF(AB13="P1","Executive review + pilot plan + vendor roadmap within 90 days",IF(AB13="P2","Roadmap + dependency validation within 180 days",IF(AB13="P3","Track in recurring inventory and supplier review","")))</x:f>
        <x:v>Track in recurring inventory and supplier review</x:v>
      </x:c>
      <x:c r="AD13" s="33" t="str"/>
      <x:c r="AE13" s="33" t="str"/>
      <x:c r="AF13" s="33" t="str"/>
    </x:row>
    <x:row r="14">
      <x:c r="A14" s="33" t="str"/>
      <x:c r="B14" s="33" t="str"/>
      <x:c r="C14" s="33" t="str"/>
      <x:c r="D14" s="33" t="str"/>
      <x:c r="E14" s="33" t="str"/>
      <x:c r="F14" s="33" t="str"/>
      <x:c r="G14" s="33" t="str"/>
      <x:c r="H14" s="33" t="str"/>
      <x:c r="I14" s="33" t="str"/>
      <x:c r="J14" s="33" t="str"/>
      <x:c r="K14" s="33" t="str"/>
      <x:c r="L14" s="33" t="str"/>
      <x:c r="M14" s="33" t="str"/>
      <x:c r="N14" s="33" t="str"/>
      <x:c r="O14" s="33" t="str"/>
      <x:c r="P14" s="33" t="str"/>
      <x:c r="Q14" s="33" t="str"/>
      <x:c r="R14" s="33" t="str"/>
      <x:c r="S14" s="33" t="str"/>
      <x:c r="T14" s="33" t="str"/>
      <x:c r="U14" s="33" t="n">
        <x:f>IF(G14="Yes",5,IF(H14="&gt;10 years",5,IF(H14="5-10 years",4,IF(H14="1-5 years",3,IF(H14="&lt;1 year",1,2)))))</x:f>
        <x:v>2</x:v>
      </x:c>
      <x:c r="V14" s="33" t="n">
        <x:f>IF(I14="Internet-facing",5,IF(I14="Partner-accessible",4,IF(I14="Internal",2,IF(I14="Isolated",1,3))))</x:f>
        <x:v>3</x:v>
      </x:c>
      <x:c r="W14" s="33" t="n">
        <x:f>IF(J14="Critical",5,IF(J14="High",4,IF(J14="Medium",3,IF(J14="Low",2,3))))</x:f>
        <x:v>3</x:v>
      </x:c>
      <x:c r="X14" s="33" t="n">
        <x:f>IF(OR(ISNUMBER(SEARCH("RSA",M14)),ISNUMBER(SEARCH("ECDSA",M14)),ISNUMBER(SEARCH("ECDH",M14)),ISNUMBER(SEARCH("DH",M14))),5,IF(ISNUMBER(SEARCH("AES",M14)),2,IF(ISNUMBER(SEARCH("HMAC",M14)),1,IF(M14="Unknown",4,3))))</x:f>
        <x:v>3</x:v>
      </x:c>
      <x:c r="Y14" s="33" t="n">
        <x:f>IF(S14="Supported",1,IF(S14="Roadmap",3,IF(S14="Unknown",4,IF(S14="No",5,2))))</x:f>
        <x:v>2</x:v>
      </x:c>
      <x:c r="Z14" s="33" t="n">
        <x:f>IF(T14="Configurable",1,IF(T14="Library upgrade",2,IF(T14="Requires refactor",4,IF(T14="Embedded/firmware",5,3))))</x:f>
        <x:v>3</x:v>
      </x:c>
      <x:c r="AA14" s="33" t="n">
        <x:f>IF(COUNTA(A14:T14)=0,"",ROUND((U14*0.25+V14*0.15+W14*0.20+X14*0.25+Y14*0.10+Z14*0.05)*20,0))</x:f>
        <x:v>53</x:v>
      </x:c>
      <x:c r="AB14" s="33" t="str">
        <x:f>IF(AA14="","",IF(AA14&gt;=80,"P1",IF(AA14&gt;=55,"P2","P3")))</x:f>
        <x:v>P3</x:v>
      </x:c>
      <x:c r="AC14" s="33" t="str">
        <x:f>IF(AB14="P1","Executive review + pilot plan + vendor roadmap within 90 days",IF(AB14="P2","Roadmap + dependency validation within 180 days",IF(AB14="P3","Track in recurring inventory and supplier review","")))</x:f>
        <x:v>Track in recurring inventory and supplier review</x:v>
      </x:c>
      <x:c r="AD14" s="33" t="str"/>
      <x:c r="AE14" s="33" t="str"/>
      <x:c r="AF14" s="33" t="str"/>
    </x:row>
    <x:row r="15">
      <x:c r="A15" s="33" t="str"/>
      <x:c r="B15" s="33" t="str"/>
      <x:c r="C15" s="33" t="str"/>
      <x:c r="D15" s="33" t="str"/>
      <x:c r="E15" s="33" t="str"/>
      <x:c r="F15" s="33" t="str"/>
      <x:c r="G15" s="33" t="str"/>
      <x:c r="H15" s="33" t="str"/>
      <x:c r="I15" s="33" t="str"/>
      <x:c r="J15" s="33" t="str"/>
      <x:c r="K15" s="33" t="str"/>
      <x:c r="L15" s="33" t="str"/>
      <x:c r="M15" s="33" t="str"/>
      <x:c r="N15" s="33" t="str"/>
      <x:c r="O15" s="33" t="str"/>
      <x:c r="P15" s="33" t="str"/>
      <x:c r="Q15" s="33" t="str"/>
      <x:c r="R15" s="33" t="str"/>
      <x:c r="S15" s="33" t="str"/>
      <x:c r="T15" s="33" t="str"/>
      <x:c r="U15" s="33" t="n">
        <x:f>IF(G15="Yes",5,IF(H15="&gt;10 years",5,IF(H15="5-10 years",4,IF(H15="1-5 years",3,IF(H15="&lt;1 year",1,2)))))</x:f>
        <x:v>2</x:v>
      </x:c>
      <x:c r="V15" s="33" t="n">
        <x:f>IF(I15="Internet-facing",5,IF(I15="Partner-accessible",4,IF(I15="Internal",2,IF(I15="Isolated",1,3))))</x:f>
        <x:v>3</x:v>
      </x:c>
      <x:c r="W15" s="33" t="n">
        <x:f>IF(J15="Critical",5,IF(J15="High",4,IF(J15="Medium",3,IF(J15="Low",2,3))))</x:f>
        <x:v>3</x:v>
      </x:c>
      <x:c r="X15" s="33" t="n">
        <x:f>IF(OR(ISNUMBER(SEARCH("RSA",M15)),ISNUMBER(SEARCH("ECDSA",M15)),ISNUMBER(SEARCH("ECDH",M15)),ISNUMBER(SEARCH("DH",M15))),5,IF(ISNUMBER(SEARCH("AES",M15)),2,IF(ISNUMBER(SEARCH("HMAC",M15)),1,IF(M15="Unknown",4,3))))</x:f>
        <x:v>3</x:v>
      </x:c>
      <x:c r="Y15" s="33" t="n">
        <x:f>IF(S15="Supported",1,IF(S15="Roadmap",3,IF(S15="Unknown",4,IF(S15="No",5,2))))</x:f>
        <x:v>2</x:v>
      </x:c>
      <x:c r="Z15" s="33" t="n">
        <x:f>IF(T15="Configurable",1,IF(T15="Library upgrade",2,IF(T15="Requires refactor",4,IF(T15="Embedded/firmware",5,3))))</x:f>
        <x:v>3</x:v>
      </x:c>
      <x:c r="AA15" s="33" t="n">
        <x:f>IF(COUNTA(A15:T15)=0,"",ROUND((U15*0.25+V15*0.15+W15*0.20+X15*0.25+Y15*0.10+Z15*0.05)*20,0))</x:f>
        <x:v>53</x:v>
      </x:c>
      <x:c r="AB15" s="33" t="str">
        <x:f>IF(AA15="","",IF(AA15&gt;=80,"P1",IF(AA15&gt;=55,"P2","P3")))</x:f>
        <x:v>P3</x:v>
      </x:c>
      <x:c r="AC15" s="33" t="str">
        <x:f>IF(AB15="P1","Executive review + pilot plan + vendor roadmap within 90 days",IF(AB15="P2","Roadmap + dependency validation within 180 days",IF(AB15="P3","Track in recurring inventory and supplier review","")))</x:f>
        <x:v>Track in recurring inventory and supplier review</x:v>
      </x:c>
      <x:c r="AD15" s="33" t="str"/>
      <x:c r="AE15" s="33" t="str"/>
      <x:c r="AF15" s="33" t="str"/>
    </x:row>
    <x:row r="16">
      <x:c r="A16" s="33" t="str"/>
      <x:c r="B16" s="33" t="str"/>
      <x:c r="C16" s="33" t="str"/>
      <x:c r="D16" s="33" t="str"/>
      <x:c r="E16" s="33" t="str"/>
      <x:c r="F16" s="33" t="str"/>
      <x:c r="G16" s="33" t="str"/>
      <x:c r="H16" s="33" t="str"/>
      <x:c r="I16" s="33" t="str"/>
      <x:c r="J16" s="33" t="str"/>
      <x:c r="K16" s="33" t="str"/>
      <x:c r="L16" s="33" t="str"/>
      <x:c r="M16" s="33" t="str"/>
      <x:c r="N16" s="33" t="str"/>
      <x:c r="O16" s="33" t="str"/>
      <x:c r="P16" s="33" t="str"/>
      <x:c r="Q16" s="33" t="str"/>
      <x:c r="R16" s="33" t="str"/>
      <x:c r="S16" s="33" t="str"/>
      <x:c r="T16" s="33" t="str"/>
      <x:c r="U16" s="33" t="n">
        <x:f>IF(G16="Yes",5,IF(H16="&gt;10 years",5,IF(H16="5-10 years",4,IF(H16="1-5 years",3,IF(H16="&lt;1 year",1,2)))))</x:f>
        <x:v>2</x:v>
      </x:c>
      <x:c r="V16" s="33" t="n">
        <x:f>IF(I16="Internet-facing",5,IF(I16="Partner-accessible",4,IF(I16="Internal",2,IF(I16="Isolated",1,3))))</x:f>
        <x:v>3</x:v>
      </x:c>
      <x:c r="W16" s="33" t="n">
        <x:f>IF(J16="Critical",5,IF(J16="High",4,IF(J16="Medium",3,IF(J16="Low",2,3))))</x:f>
        <x:v>3</x:v>
      </x:c>
      <x:c r="X16" s="33" t="n">
        <x:f>IF(OR(ISNUMBER(SEARCH("RSA",M16)),ISNUMBER(SEARCH("ECDSA",M16)),ISNUMBER(SEARCH("ECDH",M16)),ISNUMBER(SEARCH("DH",M16))),5,IF(ISNUMBER(SEARCH("AES",M16)),2,IF(ISNUMBER(SEARCH("HMAC",M16)),1,IF(M16="Unknown",4,3))))</x:f>
        <x:v>3</x:v>
      </x:c>
      <x:c r="Y16" s="33" t="n">
        <x:f>IF(S16="Supported",1,IF(S16="Roadmap",3,IF(S16="Unknown",4,IF(S16="No",5,2))))</x:f>
        <x:v>2</x:v>
      </x:c>
      <x:c r="Z16" s="33" t="n">
        <x:f>IF(T16="Configurable",1,IF(T16="Library upgrade",2,IF(T16="Requires refactor",4,IF(T16="Embedded/firmware",5,3))))</x:f>
        <x:v>3</x:v>
      </x:c>
      <x:c r="AA16" s="33" t="n">
        <x:f>IF(COUNTA(A16:T16)=0,"",ROUND((U16*0.25+V16*0.15+W16*0.20+X16*0.25+Y16*0.10+Z16*0.05)*20,0))</x:f>
        <x:v>53</x:v>
      </x:c>
      <x:c r="AB16" s="33" t="str">
        <x:f>IF(AA16="","",IF(AA16&gt;=80,"P1",IF(AA16&gt;=55,"P2","P3")))</x:f>
        <x:v>P3</x:v>
      </x:c>
      <x:c r="AC16" s="33" t="str">
        <x:f>IF(AB16="P1","Executive review + pilot plan + vendor roadmap within 90 days",IF(AB16="P2","Roadmap + dependency validation within 180 days",IF(AB16="P3","Track in recurring inventory and supplier review","")))</x:f>
        <x:v>Track in recurring inventory and supplier review</x:v>
      </x:c>
      <x:c r="AD16" s="33" t="str"/>
      <x:c r="AE16" s="33" t="str"/>
      <x:c r="AF16" s="33" t="str"/>
    </x:row>
    <x:row r="17">
      <x:c r="A17" s="33" t="str"/>
      <x:c r="B17" s="33" t="str"/>
      <x:c r="C17" s="33" t="str"/>
      <x:c r="D17" s="33" t="str"/>
      <x:c r="E17" s="33" t="str"/>
      <x:c r="F17" s="33" t="str"/>
      <x:c r="G17" s="33" t="str"/>
      <x:c r="H17" s="33" t="str"/>
      <x:c r="I17" s="33" t="str"/>
      <x:c r="J17" s="33" t="str"/>
      <x:c r="K17" s="33" t="str"/>
      <x:c r="L17" s="33" t="str"/>
      <x:c r="M17" s="33" t="str"/>
      <x:c r="N17" s="33" t="str"/>
      <x:c r="O17" s="33" t="str"/>
      <x:c r="P17" s="33" t="str"/>
      <x:c r="Q17" s="33" t="str"/>
      <x:c r="R17" s="33" t="str"/>
      <x:c r="S17" s="33" t="str"/>
      <x:c r="T17" s="33" t="str"/>
      <x:c r="U17" s="33" t="n">
        <x:f>IF(G17="Yes",5,IF(H17="&gt;10 years",5,IF(H17="5-10 years",4,IF(H17="1-5 years",3,IF(H17="&lt;1 year",1,2)))))</x:f>
        <x:v>2</x:v>
      </x:c>
      <x:c r="V17" s="33" t="n">
        <x:f>IF(I17="Internet-facing",5,IF(I17="Partner-accessible",4,IF(I17="Internal",2,IF(I17="Isolated",1,3))))</x:f>
        <x:v>3</x:v>
      </x:c>
      <x:c r="W17" s="33" t="n">
        <x:f>IF(J17="Critical",5,IF(J17="High",4,IF(J17="Medium",3,IF(J17="Low",2,3))))</x:f>
        <x:v>3</x:v>
      </x:c>
      <x:c r="X17" s="33" t="n">
        <x:f>IF(OR(ISNUMBER(SEARCH("RSA",M17)),ISNUMBER(SEARCH("ECDSA",M17)),ISNUMBER(SEARCH("ECDH",M17)),ISNUMBER(SEARCH("DH",M17))),5,IF(ISNUMBER(SEARCH("AES",M17)),2,IF(ISNUMBER(SEARCH("HMAC",M17)),1,IF(M17="Unknown",4,3))))</x:f>
        <x:v>3</x:v>
      </x:c>
      <x:c r="Y17" s="33" t="n">
        <x:f>IF(S17="Supported",1,IF(S17="Roadmap",3,IF(S17="Unknown",4,IF(S17="No",5,2))))</x:f>
        <x:v>2</x:v>
      </x:c>
      <x:c r="Z17" s="33" t="n">
        <x:f>IF(T17="Configurable",1,IF(T17="Library upgrade",2,IF(T17="Requires refactor",4,IF(T17="Embedded/firmware",5,3))))</x:f>
        <x:v>3</x:v>
      </x:c>
      <x:c r="AA17" s="33" t="n">
        <x:f>IF(COUNTA(A17:T17)=0,"",ROUND((U17*0.25+V17*0.15+W17*0.20+X17*0.25+Y17*0.10+Z17*0.05)*20,0))</x:f>
        <x:v>53</x:v>
      </x:c>
      <x:c r="AB17" s="33" t="str">
        <x:f>IF(AA17="","",IF(AA17&gt;=80,"P1",IF(AA17&gt;=55,"P2","P3")))</x:f>
        <x:v>P3</x:v>
      </x:c>
      <x:c r="AC17" s="33" t="str">
        <x:f>IF(AB17="P1","Executive review + pilot plan + vendor roadmap within 90 days",IF(AB17="P2","Roadmap + dependency validation within 180 days",IF(AB17="P3","Track in recurring inventory and supplier review","")))</x:f>
        <x:v>Track in recurring inventory and supplier review</x:v>
      </x:c>
      <x:c r="AD17" s="33" t="str"/>
      <x:c r="AE17" s="33" t="str"/>
      <x:c r="AF17" s="33" t="str"/>
    </x:row>
    <x:row r="18">
      <x:c r="A18" s="33" t="str"/>
      <x:c r="B18" s="33" t="str"/>
      <x:c r="C18" s="33" t="str"/>
      <x:c r="D18" s="33" t="str"/>
      <x:c r="E18" s="33" t="str"/>
      <x:c r="F18" s="33" t="str"/>
      <x:c r="G18" s="33" t="str"/>
      <x:c r="H18" s="33" t="str"/>
      <x:c r="I18" s="33" t="str"/>
      <x:c r="J18" s="33" t="str"/>
      <x:c r="K18" s="33" t="str"/>
      <x:c r="L18" s="33" t="str"/>
      <x:c r="M18" s="33" t="str"/>
      <x:c r="N18" s="33" t="str"/>
      <x:c r="O18" s="33" t="str"/>
      <x:c r="P18" s="33" t="str"/>
      <x:c r="Q18" s="33" t="str"/>
      <x:c r="R18" s="33" t="str"/>
      <x:c r="S18" s="33" t="str"/>
      <x:c r="T18" s="33" t="str"/>
      <x:c r="U18" s="33" t="n">
        <x:f>IF(G18="Yes",5,IF(H18="&gt;10 years",5,IF(H18="5-10 years",4,IF(H18="1-5 years",3,IF(H18="&lt;1 year",1,2)))))</x:f>
        <x:v>2</x:v>
      </x:c>
      <x:c r="V18" s="33" t="n">
        <x:f>IF(I18="Internet-facing",5,IF(I18="Partner-accessible",4,IF(I18="Internal",2,IF(I18="Isolated",1,3))))</x:f>
        <x:v>3</x:v>
      </x:c>
      <x:c r="W18" s="33" t="n">
        <x:f>IF(J18="Critical",5,IF(J18="High",4,IF(J18="Medium",3,IF(J18="Low",2,3))))</x:f>
        <x:v>3</x:v>
      </x:c>
      <x:c r="X18" s="33" t="n">
        <x:f>IF(OR(ISNUMBER(SEARCH("RSA",M18)),ISNUMBER(SEARCH("ECDSA",M18)),ISNUMBER(SEARCH("ECDH",M18)),ISNUMBER(SEARCH("DH",M18))),5,IF(ISNUMBER(SEARCH("AES",M18)),2,IF(ISNUMBER(SEARCH("HMAC",M18)),1,IF(M18="Unknown",4,3))))</x:f>
        <x:v>3</x:v>
      </x:c>
      <x:c r="Y18" s="33" t="n">
        <x:f>IF(S18="Supported",1,IF(S18="Roadmap",3,IF(S18="Unknown",4,IF(S18="No",5,2))))</x:f>
        <x:v>2</x:v>
      </x:c>
      <x:c r="Z18" s="33" t="n">
        <x:f>IF(T18="Configurable",1,IF(T18="Library upgrade",2,IF(T18="Requires refactor",4,IF(T18="Embedded/firmware",5,3))))</x:f>
        <x:v>3</x:v>
      </x:c>
      <x:c r="AA18" s="33" t="n">
        <x:f>IF(COUNTA(A18:T18)=0,"",ROUND((U18*0.25+V18*0.15+W18*0.20+X18*0.25+Y18*0.10+Z18*0.05)*20,0))</x:f>
        <x:v>53</x:v>
      </x:c>
      <x:c r="AB18" s="33" t="str">
        <x:f>IF(AA18="","",IF(AA18&gt;=80,"P1",IF(AA18&gt;=55,"P2","P3")))</x:f>
        <x:v>P3</x:v>
      </x:c>
      <x:c r="AC18" s="33" t="str">
        <x:f>IF(AB18="P1","Executive review + pilot plan + vendor roadmap within 90 days",IF(AB18="P2","Roadmap + dependency validation within 180 days",IF(AB18="P3","Track in recurring inventory and supplier review","")))</x:f>
        <x:v>Track in recurring inventory and supplier review</x:v>
      </x:c>
      <x:c r="AD18" s="33" t="str"/>
      <x:c r="AE18" s="33" t="str"/>
      <x:c r="AF18" s="33" t="str"/>
    </x:row>
    <x:row r="19">
      <x:c r="A19" s="33" t="str"/>
      <x:c r="B19" s="33" t="str"/>
      <x:c r="C19" s="33" t="str"/>
      <x:c r="D19" s="33" t="str"/>
      <x:c r="E19" s="33" t="str"/>
      <x:c r="F19" s="33" t="str"/>
      <x:c r="G19" s="33" t="str"/>
      <x:c r="H19" s="33" t="str"/>
      <x:c r="I19" s="33" t="str"/>
      <x:c r="J19" s="33" t="str"/>
      <x:c r="K19" s="33" t="str"/>
      <x:c r="L19" s="33" t="str"/>
      <x:c r="M19" s="33" t="str"/>
      <x:c r="N19" s="33" t="str"/>
      <x:c r="O19" s="33" t="str"/>
      <x:c r="P19" s="33" t="str"/>
      <x:c r="Q19" s="33" t="str"/>
      <x:c r="R19" s="33" t="str"/>
      <x:c r="S19" s="33" t="str"/>
      <x:c r="T19" s="33" t="str"/>
      <x:c r="U19" s="33" t="n">
        <x:f>IF(G19="Yes",5,IF(H19="&gt;10 years",5,IF(H19="5-10 years",4,IF(H19="1-5 years",3,IF(H19="&lt;1 year",1,2)))))</x:f>
        <x:v>2</x:v>
      </x:c>
      <x:c r="V19" s="33" t="n">
        <x:f>IF(I19="Internet-facing",5,IF(I19="Partner-accessible",4,IF(I19="Internal",2,IF(I19="Isolated",1,3))))</x:f>
        <x:v>3</x:v>
      </x:c>
      <x:c r="W19" s="33" t="n">
        <x:f>IF(J19="Critical",5,IF(J19="High",4,IF(J19="Medium",3,IF(J19="Low",2,3))))</x:f>
        <x:v>3</x:v>
      </x:c>
      <x:c r="X19" s="33" t="n">
        <x:f>IF(OR(ISNUMBER(SEARCH("RSA",M19)),ISNUMBER(SEARCH("ECDSA",M19)),ISNUMBER(SEARCH("ECDH",M19)),ISNUMBER(SEARCH("DH",M19))),5,IF(ISNUMBER(SEARCH("AES",M19)),2,IF(ISNUMBER(SEARCH("HMAC",M19)),1,IF(M19="Unknown",4,3))))</x:f>
        <x:v>3</x:v>
      </x:c>
      <x:c r="Y19" s="33" t="n">
        <x:f>IF(S19="Supported",1,IF(S19="Roadmap",3,IF(S19="Unknown",4,IF(S19="No",5,2))))</x:f>
        <x:v>2</x:v>
      </x:c>
      <x:c r="Z19" s="33" t="n">
        <x:f>IF(T19="Configurable",1,IF(T19="Library upgrade",2,IF(T19="Requires refactor",4,IF(T19="Embedded/firmware",5,3))))</x:f>
        <x:v>3</x:v>
      </x:c>
      <x:c r="AA19" s="33" t="n">
        <x:f>IF(COUNTA(A19:T19)=0,"",ROUND((U19*0.25+V19*0.15+W19*0.20+X19*0.25+Y19*0.10+Z19*0.05)*20,0))</x:f>
        <x:v>53</x:v>
      </x:c>
      <x:c r="AB19" s="33" t="str">
        <x:f>IF(AA19="","",IF(AA19&gt;=80,"P1",IF(AA19&gt;=55,"P2","P3")))</x:f>
        <x:v>P3</x:v>
      </x:c>
      <x:c r="AC19" s="33" t="str">
        <x:f>IF(AB19="P1","Executive review + pilot plan + vendor roadmap within 90 days",IF(AB19="P2","Roadmap + dependency validation within 180 days",IF(AB19="P3","Track in recurring inventory and supplier review","")))</x:f>
        <x:v>Track in recurring inventory and supplier review</x:v>
      </x:c>
      <x:c r="AD19" s="33" t="str"/>
      <x:c r="AE19" s="33" t="str"/>
      <x:c r="AF19" s="33" t="str"/>
    </x:row>
    <x:row r="20">
      <x:c r="A20" s="33" t="str"/>
      <x:c r="B20" s="33" t="str"/>
      <x:c r="C20" s="33" t="str"/>
      <x:c r="D20" s="33" t="str"/>
      <x:c r="E20" s="33" t="str"/>
      <x:c r="F20" s="33" t="str"/>
      <x:c r="G20" s="33" t="str"/>
      <x:c r="H20" s="33" t="str"/>
      <x:c r="I20" s="33" t="str"/>
      <x:c r="J20" s="33" t="str"/>
      <x:c r="K20" s="33" t="str"/>
      <x:c r="L20" s="33" t="str"/>
      <x:c r="M20" s="33" t="str"/>
      <x:c r="N20" s="33" t="str"/>
      <x:c r="O20" s="33" t="str"/>
      <x:c r="P20" s="33" t="str"/>
      <x:c r="Q20" s="33" t="str"/>
      <x:c r="R20" s="33" t="str"/>
      <x:c r="S20" s="33" t="str"/>
      <x:c r="T20" s="33" t="str"/>
      <x:c r="U20" s="33" t="n">
        <x:f>IF(G20="Yes",5,IF(H20="&gt;10 years",5,IF(H20="5-10 years",4,IF(H20="1-5 years",3,IF(H20="&lt;1 year",1,2)))))</x:f>
        <x:v>2</x:v>
      </x:c>
      <x:c r="V20" s="33" t="n">
        <x:f>IF(I20="Internet-facing",5,IF(I20="Partner-accessible",4,IF(I20="Internal",2,IF(I20="Isolated",1,3))))</x:f>
        <x:v>3</x:v>
      </x:c>
      <x:c r="W20" s="33" t="n">
        <x:f>IF(J20="Critical",5,IF(J20="High",4,IF(J20="Medium",3,IF(J20="Low",2,3))))</x:f>
        <x:v>3</x:v>
      </x:c>
      <x:c r="X20" s="33" t="n">
        <x:f>IF(OR(ISNUMBER(SEARCH("RSA",M20)),ISNUMBER(SEARCH("ECDSA",M20)),ISNUMBER(SEARCH("ECDH",M20)),ISNUMBER(SEARCH("DH",M20))),5,IF(ISNUMBER(SEARCH("AES",M20)),2,IF(ISNUMBER(SEARCH("HMAC",M20)),1,IF(M20="Unknown",4,3))))</x:f>
        <x:v>3</x:v>
      </x:c>
      <x:c r="Y20" s="33" t="n">
        <x:f>IF(S20="Supported",1,IF(S20="Roadmap",3,IF(S20="Unknown",4,IF(S20="No",5,2))))</x:f>
        <x:v>2</x:v>
      </x:c>
      <x:c r="Z20" s="33" t="n">
        <x:f>IF(T20="Configurable",1,IF(T20="Library upgrade",2,IF(T20="Requires refactor",4,IF(T20="Embedded/firmware",5,3))))</x:f>
        <x:v>3</x:v>
      </x:c>
      <x:c r="AA20" s="33" t="n">
        <x:f>IF(COUNTA(A20:T20)=0,"",ROUND((U20*0.25+V20*0.15+W20*0.20+X20*0.25+Y20*0.10+Z20*0.05)*20,0))</x:f>
        <x:v>53</x:v>
      </x:c>
      <x:c r="AB20" s="33" t="str">
        <x:f>IF(AA20="","",IF(AA20&gt;=80,"P1",IF(AA20&gt;=55,"P2","P3")))</x:f>
        <x:v>P3</x:v>
      </x:c>
      <x:c r="AC20" s="33" t="str">
        <x:f>IF(AB20="P1","Executive review + pilot plan + vendor roadmap within 90 days",IF(AB20="P2","Roadmap + dependency validation within 180 days",IF(AB20="P3","Track in recurring inventory and supplier review","")))</x:f>
        <x:v>Track in recurring inventory and supplier review</x:v>
      </x:c>
      <x:c r="AD20" s="33" t="str"/>
      <x:c r="AE20" s="33" t="str"/>
      <x:c r="AF20" s="33" t="str"/>
    </x:row>
    <x:row r="21">
      <x:c r="A21" s="33" t="str"/>
      <x:c r="B21" s="33" t="str"/>
      <x:c r="C21" s="33" t="str"/>
      <x:c r="D21" s="33" t="str"/>
      <x:c r="E21" s="33" t="str"/>
      <x:c r="F21" s="33" t="str"/>
      <x:c r="G21" s="33" t="str"/>
      <x:c r="H21" s="33" t="str"/>
      <x:c r="I21" s="33" t="str"/>
      <x:c r="J21" s="33" t="str"/>
      <x:c r="K21" s="33" t="str"/>
      <x:c r="L21" s="33" t="str"/>
      <x:c r="M21" s="33" t="str"/>
      <x:c r="N21" s="33" t="str"/>
      <x:c r="O21" s="33" t="str"/>
      <x:c r="P21" s="33" t="str"/>
      <x:c r="Q21" s="33" t="str"/>
      <x:c r="R21" s="33" t="str"/>
      <x:c r="S21" s="33" t="str"/>
      <x:c r="T21" s="33" t="str"/>
      <x:c r="U21" s="33" t="n">
        <x:f>IF(G21="Yes",5,IF(H21="&gt;10 years",5,IF(H21="5-10 years",4,IF(H21="1-5 years",3,IF(H21="&lt;1 year",1,2)))))</x:f>
        <x:v>2</x:v>
      </x:c>
      <x:c r="V21" s="33" t="n">
        <x:f>IF(I21="Internet-facing",5,IF(I21="Partner-accessible",4,IF(I21="Internal",2,IF(I21="Isolated",1,3))))</x:f>
        <x:v>3</x:v>
      </x:c>
      <x:c r="W21" s="33" t="n">
        <x:f>IF(J21="Critical",5,IF(J21="High",4,IF(J21="Medium",3,IF(J21="Low",2,3))))</x:f>
        <x:v>3</x:v>
      </x:c>
      <x:c r="X21" s="33" t="n">
        <x:f>IF(OR(ISNUMBER(SEARCH("RSA",M21)),ISNUMBER(SEARCH("ECDSA",M21)),ISNUMBER(SEARCH("ECDH",M21)),ISNUMBER(SEARCH("DH",M21))),5,IF(ISNUMBER(SEARCH("AES",M21)),2,IF(ISNUMBER(SEARCH("HMAC",M21)),1,IF(M21="Unknown",4,3))))</x:f>
        <x:v>3</x:v>
      </x:c>
      <x:c r="Y21" s="33" t="n">
        <x:f>IF(S21="Supported",1,IF(S21="Roadmap",3,IF(S21="Unknown",4,IF(S21="No",5,2))))</x:f>
        <x:v>2</x:v>
      </x:c>
      <x:c r="Z21" s="33" t="n">
        <x:f>IF(T21="Configurable",1,IF(T21="Library upgrade",2,IF(T21="Requires refactor",4,IF(T21="Embedded/firmware",5,3))))</x:f>
        <x:v>3</x:v>
      </x:c>
      <x:c r="AA21" s="33" t="n">
        <x:f>IF(COUNTA(A21:T21)=0,"",ROUND((U21*0.25+V21*0.15+W21*0.20+X21*0.25+Y21*0.10+Z21*0.05)*20,0))</x:f>
        <x:v>53</x:v>
      </x:c>
      <x:c r="AB21" s="33" t="str">
        <x:f>IF(AA21="","",IF(AA21&gt;=80,"P1",IF(AA21&gt;=55,"P2","P3")))</x:f>
        <x:v>P3</x:v>
      </x:c>
      <x:c r="AC21" s="33" t="str">
        <x:f>IF(AB21="P1","Executive review + pilot plan + vendor roadmap within 90 days",IF(AB21="P2","Roadmap + dependency validation within 180 days",IF(AB21="P3","Track in recurring inventory and supplier review","")))</x:f>
        <x:v>Track in recurring inventory and supplier review</x:v>
      </x:c>
      <x:c r="AD21" s="33" t="str"/>
      <x:c r="AE21" s="33" t="str"/>
      <x:c r="AF21" s="33" t="str"/>
    </x:row>
    <x:row r="22">
      <x:c r="A22" s="33" t="str"/>
      <x:c r="B22" s="33" t="str"/>
      <x:c r="C22" s="33" t="str"/>
      <x:c r="D22" s="33" t="str"/>
      <x:c r="E22" s="33" t="str"/>
      <x:c r="F22" s="33" t="str"/>
      <x:c r="G22" s="33" t="str"/>
      <x:c r="H22" s="33" t="str"/>
      <x:c r="I22" s="33" t="str"/>
      <x:c r="J22" s="33" t="str"/>
      <x:c r="K22" s="33" t="str"/>
      <x:c r="L22" s="33" t="str"/>
      <x:c r="M22" s="33" t="str"/>
      <x:c r="N22" s="33" t="str"/>
      <x:c r="O22" s="33" t="str"/>
      <x:c r="P22" s="33" t="str"/>
      <x:c r="Q22" s="33" t="str"/>
      <x:c r="R22" s="33" t="str"/>
      <x:c r="S22" s="33" t="str"/>
      <x:c r="T22" s="33" t="str"/>
      <x:c r="U22" s="33" t="n">
        <x:f>IF(G22="Yes",5,IF(H22="&gt;10 years",5,IF(H22="5-10 years",4,IF(H22="1-5 years",3,IF(H22="&lt;1 year",1,2)))))</x:f>
        <x:v>2</x:v>
      </x:c>
      <x:c r="V22" s="33" t="n">
        <x:f>IF(I22="Internet-facing",5,IF(I22="Partner-accessible",4,IF(I22="Internal",2,IF(I22="Isolated",1,3))))</x:f>
        <x:v>3</x:v>
      </x:c>
      <x:c r="W22" s="33" t="n">
        <x:f>IF(J22="Critical",5,IF(J22="High",4,IF(J22="Medium",3,IF(J22="Low",2,3))))</x:f>
        <x:v>3</x:v>
      </x:c>
      <x:c r="X22" s="33" t="n">
        <x:f>IF(OR(ISNUMBER(SEARCH("RSA",M22)),ISNUMBER(SEARCH("ECDSA",M22)),ISNUMBER(SEARCH("ECDH",M22)),ISNUMBER(SEARCH("DH",M22))),5,IF(ISNUMBER(SEARCH("AES",M22)),2,IF(ISNUMBER(SEARCH("HMAC",M22)),1,IF(M22="Unknown",4,3))))</x:f>
        <x:v>3</x:v>
      </x:c>
      <x:c r="Y22" s="33" t="n">
        <x:f>IF(S22="Supported",1,IF(S22="Roadmap",3,IF(S22="Unknown",4,IF(S22="No",5,2))))</x:f>
        <x:v>2</x:v>
      </x:c>
      <x:c r="Z22" s="33" t="n">
        <x:f>IF(T22="Configurable",1,IF(T22="Library upgrade",2,IF(T22="Requires refactor",4,IF(T22="Embedded/firmware",5,3))))</x:f>
        <x:v>3</x:v>
      </x:c>
      <x:c r="AA22" s="33" t="n">
        <x:f>IF(COUNTA(A22:T22)=0,"",ROUND((U22*0.25+V22*0.15+W22*0.20+X22*0.25+Y22*0.10+Z22*0.05)*20,0))</x:f>
        <x:v>53</x:v>
      </x:c>
      <x:c r="AB22" s="33" t="str">
        <x:f>IF(AA22="","",IF(AA22&gt;=80,"P1",IF(AA22&gt;=55,"P2","P3")))</x:f>
        <x:v>P3</x:v>
      </x:c>
      <x:c r="AC22" s="33" t="str">
        <x:f>IF(AB22="P1","Executive review + pilot plan + vendor roadmap within 90 days",IF(AB22="P2","Roadmap + dependency validation within 180 days",IF(AB22="P3","Track in recurring inventory and supplier review","")))</x:f>
        <x:v>Track in recurring inventory and supplier review</x:v>
      </x:c>
      <x:c r="AD22" s="33" t="str"/>
      <x:c r="AE22" s="33" t="str"/>
      <x:c r="AF22" s="33" t="str"/>
    </x:row>
    <x:row r="23">
      <x:c r="A23" s="33" t="str"/>
      <x:c r="B23" s="33" t="str"/>
      <x:c r="C23" s="33" t="str"/>
      <x:c r="D23" s="33" t="str"/>
      <x:c r="E23" s="33" t="str"/>
      <x:c r="F23" s="33" t="str"/>
      <x:c r="G23" s="33" t="str"/>
      <x:c r="H23" s="33" t="str"/>
      <x:c r="I23" s="33" t="str"/>
      <x:c r="J23" s="33" t="str"/>
      <x:c r="K23" s="33" t="str"/>
      <x:c r="L23" s="33" t="str"/>
      <x:c r="M23" s="33" t="str"/>
      <x:c r="N23" s="33" t="str"/>
      <x:c r="O23" s="33" t="str"/>
      <x:c r="P23" s="33" t="str"/>
      <x:c r="Q23" s="33" t="str"/>
      <x:c r="R23" s="33" t="str"/>
      <x:c r="S23" s="33" t="str"/>
      <x:c r="T23" s="33" t="str"/>
      <x:c r="U23" s="33" t="n">
        <x:f>IF(G23="Yes",5,IF(H23="&gt;10 years",5,IF(H23="5-10 years",4,IF(H23="1-5 years",3,IF(H23="&lt;1 year",1,2)))))</x:f>
        <x:v>2</x:v>
      </x:c>
      <x:c r="V23" s="33" t="n">
        <x:f>IF(I23="Internet-facing",5,IF(I23="Partner-accessible",4,IF(I23="Internal",2,IF(I23="Isolated",1,3))))</x:f>
        <x:v>3</x:v>
      </x:c>
      <x:c r="W23" s="33" t="n">
        <x:f>IF(J23="Critical",5,IF(J23="High",4,IF(J23="Medium",3,IF(J23="Low",2,3))))</x:f>
        <x:v>3</x:v>
      </x:c>
      <x:c r="X23" s="33" t="n">
        <x:f>IF(OR(ISNUMBER(SEARCH("RSA",M23)),ISNUMBER(SEARCH("ECDSA",M23)),ISNUMBER(SEARCH("ECDH",M23)),ISNUMBER(SEARCH("DH",M23))),5,IF(ISNUMBER(SEARCH("AES",M23)),2,IF(ISNUMBER(SEARCH("HMAC",M23)),1,IF(M23="Unknown",4,3))))</x:f>
        <x:v>3</x:v>
      </x:c>
      <x:c r="Y23" s="33" t="n">
        <x:f>IF(S23="Supported",1,IF(S23="Roadmap",3,IF(S23="Unknown",4,IF(S23="No",5,2))))</x:f>
        <x:v>2</x:v>
      </x:c>
      <x:c r="Z23" s="33" t="n">
        <x:f>IF(T23="Configurable",1,IF(T23="Library upgrade",2,IF(T23="Requires refactor",4,IF(T23="Embedded/firmware",5,3))))</x:f>
        <x:v>3</x:v>
      </x:c>
      <x:c r="AA23" s="33" t="n">
        <x:f>IF(COUNTA(A23:T23)=0,"",ROUND((U23*0.25+V23*0.15+W23*0.20+X23*0.25+Y23*0.10+Z23*0.05)*20,0))</x:f>
        <x:v>53</x:v>
      </x:c>
      <x:c r="AB23" s="33" t="str">
        <x:f>IF(AA23="","",IF(AA23&gt;=80,"P1",IF(AA23&gt;=55,"P2","P3")))</x:f>
        <x:v>P3</x:v>
      </x:c>
      <x:c r="AC23" s="33" t="str">
        <x:f>IF(AB23="P1","Executive review + pilot plan + vendor roadmap within 90 days",IF(AB23="P2","Roadmap + dependency validation within 180 days",IF(AB23="P3","Track in recurring inventory and supplier review","")))</x:f>
        <x:v>Track in recurring inventory and supplier review</x:v>
      </x:c>
      <x:c r="AD23" s="33" t="str"/>
      <x:c r="AE23" s="33" t="str"/>
      <x:c r="AF23" s="33" t="str"/>
    </x:row>
    <x:row r="24">
      <x:c r="A24" s="33" t="str"/>
      <x:c r="B24" s="33" t="str"/>
      <x:c r="C24" s="33" t="str"/>
      <x:c r="D24" s="33" t="str"/>
      <x:c r="E24" s="33" t="str"/>
      <x:c r="F24" s="33" t="str"/>
      <x:c r="G24" s="33" t="str"/>
      <x:c r="H24" s="33" t="str"/>
      <x:c r="I24" s="33" t="str"/>
      <x:c r="J24" s="33" t="str"/>
      <x:c r="K24" s="33" t="str"/>
      <x:c r="L24" s="33" t="str"/>
      <x:c r="M24" s="33" t="str"/>
      <x:c r="N24" s="33" t="str"/>
      <x:c r="O24" s="33" t="str"/>
      <x:c r="P24" s="33" t="str"/>
      <x:c r="Q24" s="33" t="str"/>
      <x:c r="R24" s="33" t="str"/>
      <x:c r="S24" s="33" t="str"/>
      <x:c r="T24" s="33" t="str"/>
      <x:c r="U24" s="33" t="n">
        <x:f>IF(G24="Yes",5,IF(H24="&gt;10 years",5,IF(H24="5-10 years",4,IF(H24="1-5 years",3,IF(H24="&lt;1 year",1,2)))))</x:f>
        <x:v>2</x:v>
      </x:c>
      <x:c r="V24" s="33" t="n">
        <x:f>IF(I24="Internet-facing",5,IF(I24="Partner-accessible",4,IF(I24="Internal",2,IF(I24="Isolated",1,3))))</x:f>
        <x:v>3</x:v>
      </x:c>
      <x:c r="W24" s="33" t="n">
        <x:f>IF(J24="Critical",5,IF(J24="High",4,IF(J24="Medium",3,IF(J24="Low",2,3))))</x:f>
        <x:v>3</x:v>
      </x:c>
      <x:c r="X24" s="33" t="n">
        <x:f>IF(OR(ISNUMBER(SEARCH("RSA",M24)),ISNUMBER(SEARCH("ECDSA",M24)),ISNUMBER(SEARCH("ECDH",M24)),ISNUMBER(SEARCH("DH",M24))),5,IF(ISNUMBER(SEARCH("AES",M24)),2,IF(ISNUMBER(SEARCH("HMAC",M24)),1,IF(M24="Unknown",4,3))))</x:f>
        <x:v>3</x:v>
      </x:c>
      <x:c r="Y24" s="33" t="n">
        <x:f>IF(S24="Supported",1,IF(S24="Roadmap",3,IF(S24="Unknown",4,IF(S24="No",5,2))))</x:f>
        <x:v>2</x:v>
      </x:c>
      <x:c r="Z24" s="33" t="n">
        <x:f>IF(T24="Configurable",1,IF(T24="Library upgrade",2,IF(T24="Requires refactor",4,IF(T24="Embedded/firmware",5,3))))</x:f>
        <x:v>3</x:v>
      </x:c>
      <x:c r="AA24" s="33" t="n">
        <x:f>IF(COUNTA(A24:T24)=0,"",ROUND((U24*0.25+V24*0.15+W24*0.20+X24*0.25+Y24*0.10+Z24*0.05)*20,0))</x:f>
        <x:v>53</x:v>
      </x:c>
      <x:c r="AB24" s="33" t="str">
        <x:f>IF(AA24="","",IF(AA24&gt;=80,"P1",IF(AA24&gt;=55,"P2","P3")))</x:f>
        <x:v>P3</x:v>
      </x:c>
      <x:c r="AC24" s="33" t="str">
        <x:f>IF(AB24="P1","Executive review + pilot plan + vendor roadmap within 90 days",IF(AB24="P2","Roadmap + dependency validation within 180 days",IF(AB24="P3","Track in recurring inventory and supplier review","")))</x:f>
        <x:v>Track in recurring inventory and supplier review</x:v>
      </x:c>
      <x:c r="AD24" s="33" t="str"/>
      <x:c r="AE24" s="33" t="str"/>
      <x:c r="AF24" s="33" t="str"/>
    </x:row>
    <x:row r="25">
      <x:c r="A25" s="33" t="str"/>
      <x:c r="B25" s="33" t="str"/>
      <x:c r="C25" s="33" t="str"/>
      <x:c r="D25" s="33" t="str"/>
      <x:c r="E25" s="33" t="str"/>
      <x:c r="F25" s="33" t="str"/>
      <x:c r="G25" s="33" t="str"/>
      <x:c r="H25" s="33" t="str"/>
      <x:c r="I25" s="33" t="str"/>
      <x:c r="J25" s="33" t="str"/>
      <x:c r="K25" s="33" t="str"/>
      <x:c r="L25" s="33" t="str"/>
      <x:c r="M25" s="33" t="str"/>
      <x:c r="N25" s="33" t="str"/>
      <x:c r="O25" s="33" t="str"/>
      <x:c r="P25" s="33" t="str"/>
      <x:c r="Q25" s="33" t="str"/>
      <x:c r="R25" s="33" t="str"/>
      <x:c r="S25" s="33" t="str"/>
      <x:c r="T25" s="33" t="str"/>
      <x:c r="U25" s="33" t="n">
        <x:f>IF(G25="Yes",5,IF(H25="&gt;10 years",5,IF(H25="5-10 years",4,IF(H25="1-5 years",3,IF(H25="&lt;1 year",1,2)))))</x:f>
        <x:v>2</x:v>
      </x:c>
      <x:c r="V25" s="33" t="n">
        <x:f>IF(I25="Internet-facing",5,IF(I25="Partner-accessible",4,IF(I25="Internal",2,IF(I25="Isolated",1,3))))</x:f>
        <x:v>3</x:v>
      </x:c>
      <x:c r="W25" s="33" t="n">
        <x:f>IF(J25="Critical",5,IF(J25="High",4,IF(J25="Medium",3,IF(J25="Low",2,3))))</x:f>
        <x:v>3</x:v>
      </x:c>
      <x:c r="X25" s="33" t="n">
        <x:f>IF(OR(ISNUMBER(SEARCH("RSA",M25)),ISNUMBER(SEARCH("ECDSA",M25)),ISNUMBER(SEARCH("ECDH",M25)),ISNUMBER(SEARCH("DH",M25))),5,IF(ISNUMBER(SEARCH("AES",M25)),2,IF(ISNUMBER(SEARCH("HMAC",M25)),1,IF(M25="Unknown",4,3))))</x:f>
        <x:v>3</x:v>
      </x:c>
      <x:c r="Y25" s="33" t="n">
        <x:f>IF(S25="Supported",1,IF(S25="Roadmap",3,IF(S25="Unknown",4,IF(S25="No",5,2))))</x:f>
        <x:v>2</x:v>
      </x:c>
      <x:c r="Z25" s="33" t="n">
        <x:f>IF(T25="Configurable",1,IF(T25="Library upgrade",2,IF(T25="Requires refactor",4,IF(T25="Embedded/firmware",5,3))))</x:f>
        <x:v>3</x:v>
      </x:c>
      <x:c r="AA25" s="33" t="n">
        <x:f>IF(COUNTA(A25:T25)=0,"",ROUND((U25*0.25+V25*0.15+W25*0.20+X25*0.25+Y25*0.10+Z25*0.05)*20,0))</x:f>
        <x:v>53</x:v>
      </x:c>
      <x:c r="AB25" s="33" t="str">
        <x:f>IF(AA25="","",IF(AA25&gt;=80,"P1",IF(AA25&gt;=55,"P2","P3")))</x:f>
        <x:v>P3</x:v>
      </x:c>
      <x:c r="AC25" s="33" t="str">
        <x:f>IF(AB25="P1","Executive review + pilot plan + vendor roadmap within 90 days",IF(AB25="P2","Roadmap + dependency validation within 180 days",IF(AB25="P3","Track in recurring inventory and supplier review","")))</x:f>
        <x:v>Track in recurring inventory and supplier review</x:v>
      </x:c>
      <x:c r="AD25" s="33" t="str"/>
      <x:c r="AE25" s="33" t="str"/>
      <x:c r="AF25" s="33" t="str"/>
    </x:row>
    <x:row r="26">
      <x:c r="A26" s="33" t="str"/>
      <x:c r="B26" s="33" t="str"/>
      <x:c r="C26" s="33" t="str"/>
      <x:c r="D26" s="33" t="str"/>
      <x:c r="E26" s="33" t="str"/>
      <x:c r="F26" s="33" t="str"/>
      <x:c r="G26" s="33" t="str"/>
      <x:c r="H26" s="33" t="str"/>
      <x:c r="I26" s="33" t="str"/>
      <x:c r="J26" s="33" t="str"/>
      <x:c r="K26" s="33" t="str"/>
      <x:c r="L26" s="33" t="str"/>
      <x:c r="M26" s="33" t="str"/>
      <x:c r="N26" s="33" t="str"/>
      <x:c r="O26" s="33" t="str"/>
      <x:c r="P26" s="33" t="str"/>
      <x:c r="Q26" s="33" t="str"/>
      <x:c r="R26" s="33" t="str"/>
      <x:c r="S26" s="33" t="str"/>
      <x:c r="T26" s="33" t="str"/>
      <x:c r="U26" s="33" t="n">
        <x:f>IF(G26="Yes",5,IF(H26="&gt;10 years",5,IF(H26="5-10 years",4,IF(H26="1-5 years",3,IF(H26="&lt;1 year",1,2)))))</x:f>
        <x:v>2</x:v>
      </x:c>
      <x:c r="V26" s="33" t="n">
        <x:f>IF(I26="Internet-facing",5,IF(I26="Partner-accessible",4,IF(I26="Internal",2,IF(I26="Isolated",1,3))))</x:f>
        <x:v>3</x:v>
      </x:c>
      <x:c r="W26" s="33" t="n">
        <x:f>IF(J26="Critical",5,IF(J26="High",4,IF(J26="Medium",3,IF(J26="Low",2,3))))</x:f>
        <x:v>3</x:v>
      </x:c>
      <x:c r="X26" s="33" t="n">
        <x:f>IF(OR(ISNUMBER(SEARCH("RSA",M26)),ISNUMBER(SEARCH("ECDSA",M26)),ISNUMBER(SEARCH("ECDH",M26)),ISNUMBER(SEARCH("DH",M26))),5,IF(ISNUMBER(SEARCH("AES",M26)),2,IF(ISNUMBER(SEARCH("HMAC",M26)),1,IF(M26="Unknown",4,3))))</x:f>
        <x:v>3</x:v>
      </x:c>
      <x:c r="Y26" s="33" t="n">
        <x:f>IF(S26="Supported",1,IF(S26="Roadmap",3,IF(S26="Unknown",4,IF(S26="No",5,2))))</x:f>
        <x:v>2</x:v>
      </x:c>
      <x:c r="Z26" s="33" t="n">
        <x:f>IF(T26="Configurable",1,IF(T26="Library upgrade",2,IF(T26="Requires refactor",4,IF(T26="Embedded/firmware",5,3))))</x:f>
        <x:v>3</x:v>
      </x:c>
      <x:c r="AA26" s="33" t="n">
        <x:f>IF(COUNTA(A26:T26)=0,"",ROUND((U26*0.25+V26*0.15+W26*0.20+X26*0.25+Y26*0.10+Z26*0.05)*20,0))</x:f>
        <x:v>53</x:v>
      </x:c>
      <x:c r="AB26" s="33" t="str">
        <x:f>IF(AA26="","",IF(AA26&gt;=80,"P1",IF(AA26&gt;=55,"P2","P3")))</x:f>
        <x:v>P3</x:v>
      </x:c>
      <x:c r="AC26" s="33" t="str">
        <x:f>IF(AB26="P1","Executive review + pilot plan + vendor roadmap within 90 days",IF(AB26="P2","Roadmap + dependency validation within 180 days",IF(AB26="P3","Track in recurring inventory and supplier review","")))</x:f>
        <x:v>Track in recurring inventory and supplier review</x:v>
      </x:c>
      <x:c r="AD26" s="33" t="str"/>
      <x:c r="AE26" s="33" t="str"/>
      <x:c r="AF26" s="33" t="str"/>
    </x:row>
    <x:row r="27">
      <x:c r="A27" s="33" t="str"/>
      <x:c r="B27" s="33" t="str"/>
      <x:c r="C27" s="33" t="str"/>
      <x:c r="D27" s="33" t="str"/>
      <x:c r="E27" s="33" t="str"/>
      <x:c r="F27" s="33" t="str"/>
      <x:c r="G27" s="33" t="str"/>
      <x:c r="H27" s="33" t="str"/>
      <x:c r="I27" s="33" t="str"/>
      <x:c r="J27" s="33" t="str"/>
      <x:c r="K27" s="33" t="str"/>
      <x:c r="L27" s="33" t="str"/>
      <x:c r="M27" s="33" t="str"/>
      <x:c r="N27" s="33" t="str"/>
      <x:c r="O27" s="33" t="str"/>
      <x:c r="P27" s="33" t="str"/>
      <x:c r="Q27" s="33" t="str"/>
      <x:c r="R27" s="33" t="str"/>
      <x:c r="S27" s="33" t="str"/>
      <x:c r="T27" s="33" t="str"/>
      <x:c r="U27" s="33" t="n">
        <x:f>IF(G27="Yes",5,IF(H27="&gt;10 years",5,IF(H27="5-10 years",4,IF(H27="1-5 years",3,IF(H27="&lt;1 year",1,2)))))</x:f>
        <x:v>2</x:v>
      </x:c>
      <x:c r="V27" s="33" t="n">
        <x:f>IF(I27="Internet-facing",5,IF(I27="Partner-accessible",4,IF(I27="Internal",2,IF(I27="Isolated",1,3))))</x:f>
        <x:v>3</x:v>
      </x:c>
      <x:c r="W27" s="33" t="n">
        <x:f>IF(J27="Critical",5,IF(J27="High",4,IF(J27="Medium",3,IF(J27="Low",2,3))))</x:f>
        <x:v>3</x:v>
      </x:c>
      <x:c r="X27" s="33" t="n">
        <x:f>IF(OR(ISNUMBER(SEARCH("RSA",M27)),ISNUMBER(SEARCH("ECDSA",M27)),ISNUMBER(SEARCH("ECDH",M27)),ISNUMBER(SEARCH("DH",M27))),5,IF(ISNUMBER(SEARCH("AES",M27)),2,IF(ISNUMBER(SEARCH("HMAC",M27)),1,IF(M27="Unknown",4,3))))</x:f>
        <x:v>3</x:v>
      </x:c>
      <x:c r="Y27" s="33" t="n">
        <x:f>IF(S27="Supported",1,IF(S27="Roadmap",3,IF(S27="Unknown",4,IF(S27="No",5,2))))</x:f>
        <x:v>2</x:v>
      </x:c>
      <x:c r="Z27" s="33" t="n">
        <x:f>IF(T27="Configurable",1,IF(T27="Library upgrade",2,IF(T27="Requires refactor",4,IF(T27="Embedded/firmware",5,3))))</x:f>
        <x:v>3</x:v>
      </x:c>
      <x:c r="AA27" s="33" t="n">
        <x:f>IF(COUNTA(A27:T27)=0,"",ROUND((U27*0.25+V27*0.15+W27*0.20+X27*0.25+Y27*0.10+Z27*0.05)*20,0))</x:f>
        <x:v>53</x:v>
      </x:c>
      <x:c r="AB27" s="33" t="str">
        <x:f>IF(AA27="","",IF(AA27&gt;=80,"P1",IF(AA27&gt;=55,"P2","P3")))</x:f>
        <x:v>P3</x:v>
      </x:c>
      <x:c r="AC27" s="33" t="str">
        <x:f>IF(AB27="P1","Executive review + pilot plan + vendor roadmap within 90 days",IF(AB27="P2","Roadmap + dependency validation within 180 days",IF(AB27="P3","Track in recurring inventory and supplier review","")))</x:f>
        <x:v>Track in recurring inventory and supplier review</x:v>
      </x:c>
      <x:c r="AD27" s="33" t="str"/>
      <x:c r="AE27" s="33" t="str"/>
      <x:c r="AF27" s="33" t="str"/>
    </x:row>
    <x:row r="28">
      <x:c r="A28" s="33" t="str"/>
      <x:c r="B28" s="33" t="str"/>
      <x:c r="C28" s="33" t="str"/>
      <x:c r="D28" s="33" t="str"/>
      <x:c r="E28" s="33" t="str"/>
      <x:c r="F28" s="33" t="str"/>
      <x:c r="G28" s="33" t="str"/>
      <x:c r="H28" s="33" t="str"/>
      <x:c r="I28" s="33" t="str"/>
      <x:c r="J28" s="33" t="str"/>
      <x:c r="K28" s="33" t="str"/>
      <x:c r="L28" s="33" t="str"/>
      <x:c r="M28" s="33" t="str"/>
      <x:c r="N28" s="33" t="str"/>
      <x:c r="O28" s="33" t="str"/>
      <x:c r="P28" s="33" t="str"/>
      <x:c r="Q28" s="33" t="str"/>
      <x:c r="R28" s="33" t="str"/>
      <x:c r="S28" s="33" t="str"/>
      <x:c r="T28" s="33" t="str"/>
      <x:c r="U28" s="33" t="n">
        <x:f>IF(G28="Yes",5,IF(H28="&gt;10 years",5,IF(H28="5-10 years",4,IF(H28="1-5 years",3,IF(H28="&lt;1 year",1,2)))))</x:f>
        <x:v>2</x:v>
      </x:c>
      <x:c r="V28" s="33" t="n">
        <x:f>IF(I28="Internet-facing",5,IF(I28="Partner-accessible",4,IF(I28="Internal",2,IF(I28="Isolated",1,3))))</x:f>
        <x:v>3</x:v>
      </x:c>
      <x:c r="W28" s="33" t="n">
        <x:f>IF(J28="Critical",5,IF(J28="High",4,IF(J28="Medium",3,IF(J28="Low",2,3))))</x:f>
        <x:v>3</x:v>
      </x:c>
      <x:c r="X28" s="33" t="n">
        <x:f>IF(OR(ISNUMBER(SEARCH("RSA",M28)),ISNUMBER(SEARCH("ECDSA",M28)),ISNUMBER(SEARCH("ECDH",M28)),ISNUMBER(SEARCH("DH",M28))),5,IF(ISNUMBER(SEARCH("AES",M28)),2,IF(ISNUMBER(SEARCH("HMAC",M28)),1,IF(M28="Unknown",4,3))))</x:f>
        <x:v>3</x:v>
      </x:c>
      <x:c r="Y28" s="33" t="n">
        <x:f>IF(S28="Supported",1,IF(S28="Roadmap",3,IF(S28="Unknown",4,IF(S28="No",5,2))))</x:f>
        <x:v>2</x:v>
      </x:c>
      <x:c r="Z28" s="33" t="n">
        <x:f>IF(T28="Configurable",1,IF(T28="Library upgrade",2,IF(T28="Requires refactor",4,IF(T28="Embedded/firmware",5,3))))</x:f>
        <x:v>3</x:v>
      </x:c>
      <x:c r="AA28" s="33" t="n">
        <x:f>IF(COUNTA(A28:T28)=0,"",ROUND((U28*0.25+V28*0.15+W28*0.20+X28*0.25+Y28*0.10+Z28*0.05)*20,0))</x:f>
        <x:v>53</x:v>
      </x:c>
      <x:c r="AB28" s="33" t="str">
        <x:f>IF(AA28="","",IF(AA28&gt;=80,"P1",IF(AA28&gt;=55,"P2","P3")))</x:f>
        <x:v>P3</x:v>
      </x:c>
      <x:c r="AC28" s="33" t="str">
        <x:f>IF(AB28="P1","Executive review + pilot plan + vendor roadmap within 90 days",IF(AB28="P2","Roadmap + dependency validation within 180 days",IF(AB28="P3","Track in recurring inventory and supplier review","")))</x:f>
        <x:v>Track in recurring inventory and supplier review</x:v>
      </x:c>
      <x:c r="AD28" s="33" t="str"/>
      <x:c r="AE28" s="33" t="str"/>
      <x:c r="AF28" s="33" t="str"/>
    </x:row>
    <x:row r="29">
      <x:c r="A29" s="33" t="str"/>
      <x:c r="B29" s="33" t="str"/>
      <x:c r="C29" s="33" t="str"/>
      <x:c r="D29" s="33" t="str"/>
      <x:c r="E29" s="33" t="str"/>
      <x:c r="F29" s="33" t="str"/>
      <x:c r="G29" s="33" t="str"/>
      <x:c r="H29" s="33" t="str"/>
      <x:c r="I29" s="33" t="str"/>
      <x:c r="J29" s="33" t="str"/>
      <x:c r="K29" s="33" t="str"/>
      <x:c r="L29" s="33" t="str"/>
      <x:c r="M29" s="33" t="str"/>
      <x:c r="N29" s="33" t="str"/>
      <x:c r="O29" s="33" t="str"/>
      <x:c r="P29" s="33" t="str"/>
      <x:c r="Q29" s="33" t="str"/>
      <x:c r="R29" s="33" t="str"/>
      <x:c r="S29" s="33" t="str"/>
      <x:c r="T29" s="33" t="str"/>
      <x:c r="U29" s="33" t="n">
        <x:f>IF(G29="Yes",5,IF(H29="&gt;10 years",5,IF(H29="5-10 years",4,IF(H29="1-5 years",3,IF(H29="&lt;1 year",1,2)))))</x:f>
        <x:v>2</x:v>
      </x:c>
      <x:c r="V29" s="33" t="n">
        <x:f>IF(I29="Internet-facing",5,IF(I29="Partner-accessible",4,IF(I29="Internal",2,IF(I29="Isolated",1,3))))</x:f>
        <x:v>3</x:v>
      </x:c>
      <x:c r="W29" s="33" t="n">
        <x:f>IF(J29="Critical",5,IF(J29="High",4,IF(J29="Medium",3,IF(J29="Low",2,3))))</x:f>
        <x:v>3</x:v>
      </x:c>
      <x:c r="X29" s="33" t="n">
        <x:f>IF(OR(ISNUMBER(SEARCH("RSA",M29)),ISNUMBER(SEARCH("ECDSA",M29)),ISNUMBER(SEARCH("ECDH",M29)),ISNUMBER(SEARCH("DH",M29))),5,IF(ISNUMBER(SEARCH("AES",M29)),2,IF(ISNUMBER(SEARCH("HMAC",M29)),1,IF(M29="Unknown",4,3))))</x:f>
        <x:v>3</x:v>
      </x:c>
      <x:c r="Y29" s="33" t="n">
        <x:f>IF(S29="Supported",1,IF(S29="Roadmap",3,IF(S29="Unknown",4,IF(S29="No",5,2))))</x:f>
        <x:v>2</x:v>
      </x:c>
      <x:c r="Z29" s="33" t="n">
        <x:f>IF(T29="Configurable",1,IF(T29="Library upgrade",2,IF(T29="Requires refactor",4,IF(T29="Embedded/firmware",5,3))))</x:f>
        <x:v>3</x:v>
      </x:c>
      <x:c r="AA29" s="33" t="n">
        <x:f>IF(COUNTA(A29:T29)=0,"",ROUND((U29*0.25+V29*0.15+W29*0.20+X29*0.25+Y29*0.10+Z29*0.05)*20,0))</x:f>
        <x:v>53</x:v>
      </x:c>
      <x:c r="AB29" s="33" t="str">
        <x:f>IF(AA29="","",IF(AA29&gt;=80,"P1",IF(AA29&gt;=55,"P2","P3")))</x:f>
        <x:v>P3</x:v>
      </x:c>
      <x:c r="AC29" s="33" t="str">
        <x:f>IF(AB29="P1","Executive review + pilot plan + vendor roadmap within 90 days",IF(AB29="P2","Roadmap + dependency validation within 180 days",IF(AB29="P3","Track in recurring inventory and supplier review","")))</x:f>
        <x:v>Track in recurring inventory and supplier review</x:v>
      </x:c>
      <x:c r="AD29" s="33" t="str"/>
      <x:c r="AE29" s="33" t="str"/>
      <x:c r="AF29" s="33" t="str"/>
    </x:row>
    <x:row r="30">
      <x:c r="A30" s="33" t="str"/>
      <x:c r="B30" s="33" t="str"/>
      <x:c r="C30" s="33" t="str"/>
      <x:c r="D30" s="33" t="str"/>
      <x:c r="E30" s="33" t="str"/>
      <x:c r="F30" s="33" t="str"/>
      <x:c r="G30" s="33" t="str"/>
      <x:c r="H30" s="33" t="str"/>
      <x:c r="I30" s="33" t="str"/>
      <x:c r="J30" s="33" t="str"/>
      <x:c r="K30" s="33" t="str"/>
      <x:c r="L30" s="33" t="str"/>
      <x:c r="M30" s="33" t="str"/>
      <x:c r="N30" s="33" t="str"/>
      <x:c r="O30" s="33" t="str"/>
      <x:c r="P30" s="33" t="str"/>
      <x:c r="Q30" s="33" t="str"/>
      <x:c r="R30" s="33" t="str"/>
      <x:c r="S30" s="33" t="str"/>
      <x:c r="T30" s="33" t="str"/>
      <x:c r="U30" s="33" t="n">
        <x:f>IF(G30="Yes",5,IF(H30="&gt;10 years",5,IF(H30="5-10 years",4,IF(H30="1-5 years",3,IF(H30="&lt;1 year",1,2)))))</x:f>
        <x:v>2</x:v>
      </x:c>
      <x:c r="V30" s="33" t="n">
        <x:f>IF(I30="Internet-facing",5,IF(I30="Partner-accessible",4,IF(I30="Internal",2,IF(I30="Isolated",1,3))))</x:f>
        <x:v>3</x:v>
      </x:c>
      <x:c r="W30" s="33" t="n">
        <x:f>IF(J30="Critical",5,IF(J30="High",4,IF(J30="Medium",3,IF(J30="Low",2,3))))</x:f>
        <x:v>3</x:v>
      </x:c>
      <x:c r="X30" s="33" t="n">
        <x:f>IF(OR(ISNUMBER(SEARCH("RSA",M30)),ISNUMBER(SEARCH("ECDSA",M30)),ISNUMBER(SEARCH("ECDH",M30)),ISNUMBER(SEARCH("DH",M30))),5,IF(ISNUMBER(SEARCH("AES",M30)),2,IF(ISNUMBER(SEARCH("HMAC",M30)),1,IF(M30="Unknown",4,3))))</x:f>
        <x:v>3</x:v>
      </x:c>
      <x:c r="Y30" s="33" t="n">
        <x:f>IF(S30="Supported",1,IF(S30="Roadmap",3,IF(S30="Unknown",4,IF(S30="No",5,2))))</x:f>
        <x:v>2</x:v>
      </x:c>
      <x:c r="Z30" s="33" t="n">
        <x:f>IF(T30="Configurable",1,IF(T30="Library upgrade",2,IF(T30="Requires refactor",4,IF(T30="Embedded/firmware",5,3))))</x:f>
        <x:v>3</x:v>
      </x:c>
      <x:c r="AA30" s="33" t="n">
        <x:f>IF(COUNTA(A30:T30)=0,"",ROUND((U30*0.25+V30*0.15+W30*0.20+X30*0.25+Y30*0.10+Z30*0.05)*20,0))</x:f>
        <x:v>53</x:v>
      </x:c>
      <x:c r="AB30" s="33" t="str">
        <x:f>IF(AA30="","",IF(AA30&gt;=80,"P1",IF(AA30&gt;=55,"P2","P3")))</x:f>
        <x:v>P3</x:v>
      </x:c>
      <x:c r="AC30" s="33" t="str">
        <x:f>IF(AB30="P1","Executive review + pilot plan + vendor roadmap within 90 days",IF(AB30="P2","Roadmap + dependency validation within 180 days",IF(AB30="P3","Track in recurring inventory and supplier review","")))</x:f>
        <x:v>Track in recurring inventory and supplier review</x:v>
      </x:c>
      <x:c r="AD30" s="33" t="str"/>
      <x:c r="AE30" s="33" t="str"/>
      <x:c r="AF30" s="33" t="str"/>
    </x:row>
    <x:row r="31">
      <x:c r="A31" s="33" t="str"/>
      <x:c r="B31" s="33" t="str"/>
      <x:c r="C31" s="33" t="str"/>
      <x:c r="D31" s="33" t="str"/>
      <x:c r="E31" s="33" t="str"/>
      <x:c r="F31" s="33" t="str"/>
      <x:c r="G31" s="33" t="str"/>
      <x:c r="H31" s="33" t="str"/>
      <x:c r="I31" s="33" t="str"/>
      <x:c r="J31" s="33" t="str"/>
      <x:c r="K31" s="33" t="str"/>
      <x:c r="L31" s="33" t="str"/>
      <x:c r="M31" s="33" t="str"/>
      <x:c r="N31" s="33" t="str"/>
      <x:c r="O31" s="33" t="str"/>
      <x:c r="P31" s="33" t="str"/>
      <x:c r="Q31" s="33" t="str"/>
      <x:c r="R31" s="33" t="str"/>
      <x:c r="S31" s="33" t="str"/>
      <x:c r="T31" s="33" t="str"/>
      <x:c r="U31" s="33" t="n">
        <x:f>IF(G31="Yes",5,IF(H31="&gt;10 years",5,IF(H31="5-10 years",4,IF(H31="1-5 years",3,IF(H31="&lt;1 year",1,2)))))</x:f>
        <x:v>2</x:v>
      </x:c>
      <x:c r="V31" s="33" t="n">
        <x:f>IF(I31="Internet-facing",5,IF(I31="Partner-accessible",4,IF(I31="Internal",2,IF(I31="Isolated",1,3))))</x:f>
        <x:v>3</x:v>
      </x:c>
      <x:c r="W31" s="33" t="n">
        <x:f>IF(J31="Critical",5,IF(J31="High",4,IF(J31="Medium",3,IF(J31="Low",2,3))))</x:f>
        <x:v>3</x:v>
      </x:c>
      <x:c r="X31" s="33" t="n">
        <x:f>IF(OR(ISNUMBER(SEARCH("RSA",M31)),ISNUMBER(SEARCH("ECDSA",M31)),ISNUMBER(SEARCH("ECDH",M31)),ISNUMBER(SEARCH("DH",M31))),5,IF(ISNUMBER(SEARCH("AES",M31)),2,IF(ISNUMBER(SEARCH("HMAC",M31)),1,IF(M31="Unknown",4,3))))</x:f>
        <x:v>3</x:v>
      </x:c>
      <x:c r="Y31" s="33" t="n">
        <x:f>IF(S31="Supported",1,IF(S31="Roadmap",3,IF(S31="Unknown",4,IF(S31="No",5,2))))</x:f>
        <x:v>2</x:v>
      </x:c>
      <x:c r="Z31" s="33" t="n">
        <x:f>IF(T31="Configurable",1,IF(T31="Library upgrade",2,IF(T31="Requires refactor",4,IF(T31="Embedded/firmware",5,3))))</x:f>
        <x:v>3</x:v>
      </x:c>
      <x:c r="AA31" s="33" t="n">
        <x:f>IF(COUNTA(A31:T31)=0,"",ROUND((U31*0.25+V31*0.15+W31*0.20+X31*0.25+Y31*0.10+Z31*0.05)*20,0))</x:f>
        <x:v>53</x:v>
      </x:c>
      <x:c r="AB31" s="33" t="str">
        <x:f>IF(AA31="","",IF(AA31&gt;=80,"P1",IF(AA31&gt;=55,"P2","P3")))</x:f>
        <x:v>P3</x:v>
      </x:c>
      <x:c r="AC31" s="33" t="str">
        <x:f>IF(AB31="P1","Executive review + pilot plan + vendor roadmap within 90 days",IF(AB31="P2","Roadmap + dependency validation within 180 days",IF(AB31="P3","Track in recurring inventory and supplier review","")))</x:f>
        <x:v>Track in recurring inventory and supplier review</x:v>
      </x:c>
      <x:c r="AD31" s="33" t="str"/>
      <x:c r="AE31" s="33" t="str"/>
      <x:c r="AF31" s="33" t="str"/>
    </x:row>
    <x:row r="32">
      <x:c r="A32" s="33" t="str"/>
      <x:c r="B32" s="33" t="str"/>
      <x:c r="C32" s="33" t="str"/>
      <x:c r="D32" s="33" t="str"/>
      <x:c r="E32" s="33" t="str"/>
      <x:c r="F32" s="33" t="str"/>
      <x:c r="G32" s="33" t="str"/>
      <x:c r="H32" s="33" t="str"/>
      <x:c r="I32" s="33" t="str"/>
      <x:c r="J32" s="33" t="str"/>
      <x:c r="K32" s="33" t="str"/>
      <x:c r="L32" s="33" t="str"/>
      <x:c r="M32" s="33" t="str"/>
      <x:c r="N32" s="33" t="str"/>
      <x:c r="O32" s="33" t="str"/>
      <x:c r="P32" s="33" t="str"/>
      <x:c r="Q32" s="33" t="str"/>
      <x:c r="R32" s="33" t="str"/>
      <x:c r="S32" s="33" t="str"/>
      <x:c r="T32" s="33" t="str"/>
      <x:c r="U32" s="33" t="n">
        <x:f>IF(G32="Yes",5,IF(H32="&gt;10 years",5,IF(H32="5-10 years",4,IF(H32="1-5 years",3,IF(H32="&lt;1 year",1,2)))))</x:f>
        <x:v>2</x:v>
      </x:c>
      <x:c r="V32" s="33" t="n">
        <x:f>IF(I32="Internet-facing",5,IF(I32="Partner-accessible",4,IF(I32="Internal",2,IF(I32="Isolated",1,3))))</x:f>
        <x:v>3</x:v>
      </x:c>
      <x:c r="W32" s="33" t="n">
        <x:f>IF(J32="Critical",5,IF(J32="High",4,IF(J32="Medium",3,IF(J32="Low",2,3))))</x:f>
        <x:v>3</x:v>
      </x:c>
      <x:c r="X32" s="33" t="n">
        <x:f>IF(OR(ISNUMBER(SEARCH("RSA",M32)),ISNUMBER(SEARCH("ECDSA",M32)),ISNUMBER(SEARCH("ECDH",M32)),ISNUMBER(SEARCH("DH",M32))),5,IF(ISNUMBER(SEARCH("AES",M32)),2,IF(ISNUMBER(SEARCH("HMAC",M32)),1,IF(M32="Unknown",4,3))))</x:f>
        <x:v>3</x:v>
      </x:c>
      <x:c r="Y32" s="33" t="n">
        <x:f>IF(S32="Supported",1,IF(S32="Roadmap",3,IF(S32="Unknown",4,IF(S32="No",5,2))))</x:f>
        <x:v>2</x:v>
      </x:c>
      <x:c r="Z32" s="33" t="n">
        <x:f>IF(T32="Configurable",1,IF(T32="Library upgrade",2,IF(T32="Requires refactor",4,IF(T32="Embedded/firmware",5,3))))</x:f>
        <x:v>3</x:v>
      </x:c>
      <x:c r="AA32" s="33" t="n">
        <x:f>IF(COUNTA(A32:T32)=0,"",ROUND((U32*0.25+V32*0.15+W32*0.20+X32*0.25+Y32*0.10+Z32*0.05)*20,0))</x:f>
        <x:v>53</x:v>
      </x:c>
      <x:c r="AB32" s="33" t="str">
        <x:f>IF(AA32="","",IF(AA32&gt;=80,"P1",IF(AA32&gt;=55,"P2","P3")))</x:f>
        <x:v>P3</x:v>
      </x:c>
      <x:c r="AC32" s="33" t="str">
        <x:f>IF(AB32="P1","Executive review + pilot plan + vendor roadmap within 90 days",IF(AB32="P2","Roadmap + dependency validation within 180 days",IF(AB32="P3","Track in recurring inventory and supplier review","")))</x:f>
        <x:v>Track in recurring inventory and supplier review</x:v>
      </x:c>
      <x:c r="AD32" s="33" t="str"/>
      <x:c r="AE32" s="33" t="str"/>
      <x:c r="AF32" s="33" t="str"/>
    </x:row>
    <x:row r="33">
      <x:c r="A33" s="33" t="str"/>
      <x:c r="B33" s="33" t="str"/>
      <x:c r="C33" s="33" t="str"/>
      <x:c r="D33" s="33" t="str"/>
      <x:c r="E33" s="33" t="str"/>
      <x:c r="F33" s="33" t="str"/>
      <x:c r="G33" s="33" t="str"/>
      <x:c r="H33" s="33" t="str"/>
      <x:c r="I33" s="33" t="str"/>
      <x:c r="J33" s="33" t="str"/>
      <x:c r="K33" s="33" t="str"/>
      <x:c r="L33" s="33" t="str"/>
      <x:c r="M33" s="33" t="str"/>
      <x:c r="N33" s="33" t="str"/>
      <x:c r="O33" s="33" t="str"/>
      <x:c r="P33" s="33" t="str"/>
      <x:c r="Q33" s="33" t="str"/>
      <x:c r="R33" s="33" t="str"/>
      <x:c r="S33" s="33" t="str"/>
      <x:c r="T33" s="33" t="str"/>
      <x:c r="U33" s="33" t="n">
        <x:f>IF(G33="Yes",5,IF(H33="&gt;10 years",5,IF(H33="5-10 years",4,IF(H33="1-5 years",3,IF(H33="&lt;1 year",1,2)))))</x:f>
        <x:v>2</x:v>
      </x:c>
      <x:c r="V33" s="33" t="n">
        <x:f>IF(I33="Internet-facing",5,IF(I33="Partner-accessible",4,IF(I33="Internal",2,IF(I33="Isolated",1,3))))</x:f>
        <x:v>3</x:v>
      </x:c>
      <x:c r="W33" s="33" t="n">
        <x:f>IF(J33="Critical",5,IF(J33="High",4,IF(J33="Medium",3,IF(J33="Low",2,3))))</x:f>
        <x:v>3</x:v>
      </x:c>
      <x:c r="X33" s="33" t="n">
        <x:f>IF(OR(ISNUMBER(SEARCH("RSA",M33)),ISNUMBER(SEARCH("ECDSA",M33)),ISNUMBER(SEARCH("ECDH",M33)),ISNUMBER(SEARCH("DH",M33))),5,IF(ISNUMBER(SEARCH("AES",M33)),2,IF(ISNUMBER(SEARCH("HMAC",M33)),1,IF(M33="Unknown",4,3))))</x:f>
        <x:v>3</x:v>
      </x:c>
      <x:c r="Y33" s="33" t="n">
        <x:f>IF(S33="Supported",1,IF(S33="Roadmap",3,IF(S33="Unknown",4,IF(S33="No",5,2))))</x:f>
        <x:v>2</x:v>
      </x:c>
      <x:c r="Z33" s="33" t="n">
        <x:f>IF(T33="Configurable",1,IF(T33="Library upgrade",2,IF(T33="Requires refactor",4,IF(T33="Embedded/firmware",5,3))))</x:f>
        <x:v>3</x:v>
      </x:c>
      <x:c r="AA33" s="33" t="n">
        <x:f>IF(COUNTA(A33:T33)=0,"",ROUND((U33*0.25+V33*0.15+W33*0.20+X33*0.25+Y33*0.10+Z33*0.05)*20,0))</x:f>
        <x:v>53</x:v>
      </x:c>
      <x:c r="AB33" s="33" t="str">
        <x:f>IF(AA33="","",IF(AA33&gt;=80,"P1",IF(AA33&gt;=55,"P2","P3")))</x:f>
        <x:v>P3</x:v>
      </x:c>
      <x:c r="AC33" s="33" t="str">
        <x:f>IF(AB33="P1","Executive review + pilot plan + vendor roadmap within 90 days",IF(AB33="P2","Roadmap + dependency validation within 180 days",IF(AB33="P3","Track in recurring inventory and supplier review","")))</x:f>
        <x:v>Track in recurring inventory and supplier review</x:v>
      </x:c>
      <x:c r="AD33" s="33" t="str"/>
      <x:c r="AE33" s="33" t="str"/>
      <x:c r="AF33" s="33" t="str"/>
    </x:row>
    <x:row r="34">
      <x:c r="A34" s="33" t="str"/>
      <x:c r="B34" s="33" t="str"/>
      <x:c r="C34" s="33" t="str"/>
      <x:c r="D34" s="33" t="str"/>
      <x:c r="E34" s="33" t="str"/>
      <x:c r="F34" s="33" t="str"/>
      <x:c r="G34" s="33" t="str"/>
      <x:c r="H34" s="33" t="str"/>
      <x:c r="I34" s="33" t="str"/>
      <x:c r="J34" s="33" t="str"/>
      <x:c r="K34" s="33" t="str"/>
      <x:c r="L34" s="33" t="str"/>
      <x:c r="M34" s="33" t="str"/>
      <x:c r="N34" s="33" t="str"/>
      <x:c r="O34" s="33" t="str"/>
      <x:c r="P34" s="33" t="str"/>
      <x:c r="Q34" s="33" t="str"/>
      <x:c r="R34" s="33" t="str"/>
      <x:c r="S34" s="33" t="str"/>
      <x:c r="T34" s="33" t="str"/>
      <x:c r="U34" s="33" t="n">
        <x:f>IF(G34="Yes",5,IF(H34="&gt;10 years",5,IF(H34="5-10 years",4,IF(H34="1-5 years",3,IF(H34="&lt;1 year",1,2)))))</x:f>
        <x:v>2</x:v>
      </x:c>
      <x:c r="V34" s="33" t="n">
        <x:f>IF(I34="Internet-facing",5,IF(I34="Partner-accessible",4,IF(I34="Internal",2,IF(I34="Isolated",1,3))))</x:f>
        <x:v>3</x:v>
      </x:c>
      <x:c r="W34" s="33" t="n">
        <x:f>IF(J34="Critical",5,IF(J34="High",4,IF(J34="Medium",3,IF(J34="Low",2,3))))</x:f>
        <x:v>3</x:v>
      </x:c>
      <x:c r="X34" s="33" t="n">
        <x:f>IF(OR(ISNUMBER(SEARCH("RSA",M34)),ISNUMBER(SEARCH("ECDSA",M34)),ISNUMBER(SEARCH("ECDH",M34)),ISNUMBER(SEARCH("DH",M34))),5,IF(ISNUMBER(SEARCH("AES",M34)),2,IF(ISNUMBER(SEARCH("HMAC",M34)),1,IF(M34="Unknown",4,3))))</x:f>
        <x:v>3</x:v>
      </x:c>
      <x:c r="Y34" s="33" t="n">
        <x:f>IF(S34="Supported",1,IF(S34="Roadmap",3,IF(S34="Unknown",4,IF(S34="No",5,2))))</x:f>
        <x:v>2</x:v>
      </x:c>
      <x:c r="Z34" s="33" t="n">
        <x:f>IF(T34="Configurable",1,IF(T34="Library upgrade",2,IF(T34="Requires refactor",4,IF(T34="Embedded/firmware",5,3))))</x:f>
        <x:v>3</x:v>
      </x:c>
      <x:c r="AA34" s="33" t="n">
        <x:f>IF(COUNTA(A34:T34)=0,"",ROUND((U34*0.25+V34*0.15+W34*0.20+X34*0.25+Y34*0.10+Z34*0.05)*20,0))</x:f>
        <x:v>53</x:v>
      </x:c>
      <x:c r="AB34" s="33" t="str">
        <x:f>IF(AA34="","",IF(AA34&gt;=80,"P1",IF(AA34&gt;=55,"P2","P3")))</x:f>
        <x:v>P3</x:v>
      </x:c>
      <x:c r="AC34" s="33" t="str">
        <x:f>IF(AB34="P1","Executive review + pilot plan + vendor roadmap within 90 days",IF(AB34="P2","Roadmap + dependency validation within 180 days",IF(AB34="P3","Track in recurring inventory and supplier review","")))</x:f>
        <x:v>Track in recurring inventory and supplier review</x:v>
      </x:c>
      <x:c r="AD34" s="33" t="str"/>
      <x:c r="AE34" s="33" t="str"/>
      <x:c r="AF34" s="33" t="str"/>
    </x:row>
    <x:row r="35">
      <x:c r="A35" s="33" t="str"/>
      <x:c r="B35" s="33" t="str"/>
      <x:c r="C35" s="33" t="str"/>
      <x:c r="D35" s="33" t="str"/>
      <x:c r="E35" s="33" t="str"/>
      <x:c r="F35" s="33" t="str"/>
      <x:c r="G35" s="33" t="str"/>
      <x:c r="H35" s="33" t="str"/>
      <x:c r="I35" s="33" t="str"/>
      <x:c r="J35" s="33" t="str"/>
      <x:c r="K35" s="33" t="str"/>
      <x:c r="L35" s="33" t="str"/>
      <x:c r="M35" s="33" t="str"/>
      <x:c r="N35" s="33" t="str"/>
      <x:c r="O35" s="33" t="str"/>
      <x:c r="P35" s="33" t="str"/>
      <x:c r="Q35" s="33" t="str"/>
      <x:c r="R35" s="33" t="str"/>
      <x:c r="S35" s="33" t="str"/>
      <x:c r="T35" s="33" t="str"/>
      <x:c r="U35" s="33" t="n">
        <x:f>IF(G35="Yes",5,IF(H35="&gt;10 years",5,IF(H35="5-10 years",4,IF(H35="1-5 years",3,IF(H35="&lt;1 year",1,2)))))</x:f>
        <x:v>2</x:v>
      </x:c>
      <x:c r="V35" s="33" t="n">
        <x:f>IF(I35="Internet-facing",5,IF(I35="Partner-accessible",4,IF(I35="Internal",2,IF(I35="Isolated",1,3))))</x:f>
        <x:v>3</x:v>
      </x:c>
      <x:c r="W35" s="33" t="n">
        <x:f>IF(J35="Critical",5,IF(J35="High",4,IF(J35="Medium",3,IF(J35="Low",2,3))))</x:f>
        <x:v>3</x:v>
      </x:c>
      <x:c r="X35" s="33" t="n">
        <x:f>IF(OR(ISNUMBER(SEARCH("RSA",M35)),ISNUMBER(SEARCH("ECDSA",M35)),ISNUMBER(SEARCH("ECDH",M35)),ISNUMBER(SEARCH("DH",M35))),5,IF(ISNUMBER(SEARCH("AES",M35)),2,IF(ISNUMBER(SEARCH("HMAC",M35)),1,IF(M35="Unknown",4,3))))</x:f>
        <x:v>3</x:v>
      </x:c>
      <x:c r="Y35" s="33" t="n">
        <x:f>IF(S35="Supported",1,IF(S35="Roadmap",3,IF(S35="Unknown",4,IF(S35="No",5,2))))</x:f>
        <x:v>2</x:v>
      </x:c>
      <x:c r="Z35" s="33" t="n">
        <x:f>IF(T35="Configurable",1,IF(T35="Library upgrade",2,IF(T35="Requires refactor",4,IF(T35="Embedded/firmware",5,3))))</x:f>
        <x:v>3</x:v>
      </x:c>
      <x:c r="AA35" s="33" t="n">
        <x:f>IF(COUNTA(A35:T35)=0,"",ROUND((U35*0.25+V35*0.15+W35*0.20+X35*0.25+Y35*0.10+Z35*0.05)*20,0))</x:f>
        <x:v>53</x:v>
      </x:c>
      <x:c r="AB35" s="33" t="str">
        <x:f>IF(AA35="","",IF(AA35&gt;=80,"P1",IF(AA35&gt;=55,"P2","P3")))</x:f>
        <x:v>P3</x:v>
      </x:c>
      <x:c r="AC35" s="33" t="str">
        <x:f>IF(AB35="P1","Executive review + pilot plan + vendor roadmap within 90 days",IF(AB35="P2","Roadmap + dependency validation within 180 days",IF(AB35="P3","Track in recurring inventory and supplier review","")))</x:f>
        <x:v>Track in recurring inventory and supplier review</x:v>
      </x:c>
      <x:c r="AD35" s="33" t="str"/>
      <x:c r="AE35" s="33" t="str"/>
      <x:c r="AF35" s="33" t="str"/>
    </x:row>
    <x:row r="36">
      <x:c r="A36" s="33" t="str"/>
      <x:c r="B36" s="33" t="str"/>
      <x:c r="C36" s="33" t="str"/>
      <x:c r="D36" s="33" t="str"/>
      <x:c r="E36" s="33" t="str"/>
      <x:c r="F36" s="33" t="str"/>
      <x:c r="G36" s="33" t="str"/>
      <x:c r="H36" s="33" t="str"/>
      <x:c r="I36" s="33" t="str"/>
      <x:c r="J36" s="33" t="str"/>
      <x:c r="K36" s="33" t="str"/>
      <x:c r="L36" s="33" t="str"/>
      <x:c r="M36" s="33" t="str"/>
      <x:c r="N36" s="33" t="str"/>
      <x:c r="O36" s="33" t="str"/>
      <x:c r="P36" s="33" t="str"/>
      <x:c r="Q36" s="33" t="str"/>
      <x:c r="R36" s="33" t="str"/>
      <x:c r="S36" s="33" t="str"/>
      <x:c r="T36" s="33" t="str"/>
      <x:c r="U36" s="33" t="n">
        <x:f>IF(G36="Yes",5,IF(H36="&gt;10 years",5,IF(H36="5-10 years",4,IF(H36="1-5 years",3,IF(H36="&lt;1 year",1,2)))))</x:f>
        <x:v>2</x:v>
      </x:c>
      <x:c r="V36" s="33" t="n">
        <x:f>IF(I36="Internet-facing",5,IF(I36="Partner-accessible",4,IF(I36="Internal",2,IF(I36="Isolated",1,3))))</x:f>
        <x:v>3</x:v>
      </x:c>
      <x:c r="W36" s="33" t="n">
        <x:f>IF(J36="Critical",5,IF(J36="High",4,IF(J36="Medium",3,IF(J36="Low",2,3))))</x:f>
        <x:v>3</x:v>
      </x:c>
      <x:c r="X36" s="33" t="n">
        <x:f>IF(OR(ISNUMBER(SEARCH("RSA",M36)),ISNUMBER(SEARCH("ECDSA",M36)),ISNUMBER(SEARCH("ECDH",M36)),ISNUMBER(SEARCH("DH",M36))),5,IF(ISNUMBER(SEARCH("AES",M36)),2,IF(ISNUMBER(SEARCH("HMAC",M36)),1,IF(M36="Unknown",4,3))))</x:f>
        <x:v>3</x:v>
      </x:c>
      <x:c r="Y36" s="33" t="n">
        <x:f>IF(S36="Supported",1,IF(S36="Roadmap",3,IF(S36="Unknown",4,IF(S36="No",5,2))))</x:f>
        <x:v>2</x:v>
      </x:c>
      <x:c r="Z36" s="33" t="n">
        <x:f>IF(T36="Configurable",1,IF(T36="Library upgrade",2,IF(T36="Requires refactor",4,IF(T36="Embedded/firmware",5,3))))</x:f>
        <x:v>3</x:v>
      </x:c>
      <x:c r="AA36" s="33" t="n">
        <x:f>IF(COUNTA(A36:T36)=0,"",ROUND((U36*0.25+V36*0.15+W36*0.20+X36*0.25+Y36*0.10+Z36*0.05)*20,0))</x:f>
        <x:v>53</x:v>
      </x:c>
      <x:c r="AB36" s="33" t="str">
        <x:f>IF(AA36="","",IF(AA36&gt;=80,"P1",IF(AA36&gt;=55,"P2","P3")))</x:f>
        <x:v>P3</x:v>
      </x:c>
      <x:c r="AC36" s="33" t="str">
        <x:f>IF(AB36="P1","Executive review + pilot plan + vendor roadmap within 90 days",IF(AB36="P2","Roadmap + dependency validation within 180 days",IF(AB36="P3","Track in recurring inventory and supplier review","")))</x:f>
        <x:v>Track in recurring inventory and supplier review</x:v>
      </x:c>
      <x:c r="AD36" s="33" t="str"/>
      <x:c r="AE36" s="33" t="str"/>
      <x:c r="AF36" s="33" t="str"/>
    </x:row>
    <x:row r="37">
      <x:c r="A37" s="33" t="str"/>
      <x:c r="B37" s="33" t="str"/>
      <x:c r="C37" s="33" t="str"/>
      <x:c r="D37" s="33" t="str"/>
      <x:c r="E37" s="33" t="str"/>
      <x:c r="F37" s="33" t="str"/>
      <x:c r="G37" s="33" t="str"/>
      <x:c r="H37" s="33" t="str"/>
      <x:c r="I37" s="33" t="str"/>
      <x:c r="J37" s="33" t="str"/>
      <x:c r="K37" s="33" t="str"/>
      <x:c r="L37" s="33" t="str"/>
      <x:c r="M37" s="33" t="str"/>
      <x:c r="N37" s="33" t="str"/>
      <x:c r="O37" s="33" t="str"/>
      <x:c r="P37" s="33" t="str"/>
      <x:c r="Q37" s="33" t="str"/>
      <x:c r="R37" s="33" t="str"/>
      <x:c r="S37" s="33" t="str"/>
      <x:c r="T37" s="33" t="str"/>
      <x:c r="U37" s="33" t="n">
        <x:f>IF(G37="Yes",5,IF(H37="&gt;10 years",5,IF(H37="5-10 years",4,IF(H37="1-5 years",3,IF(H37="&lt;1 year",1,2)))))</x:f>
        <x:v>2</x:v>
      </x:c>
      <x:c r="V37" s="33" t="n">
        <x:f>IF(I37="Internet-facing",5,IF(I37="Partner-accessible",4,IF(I37="Internal",2,IF(I37="Isolated",1,3))))</x:f>
        <x:v>3</x:v>
      </x:c>
      <x:c r="W37" s="33" t="n">
        <x:f>IF(J37="Critical",5,IF(J37="High",4,IF(J37="Medium",3,IF(J37="Low",2,3))))</x:f>
        <x:v>3</x:v>
      </x:c>
      <x:c r="X37" s="33" t="n">
        <x:f>IF(OR(ISNUMBER(SEARCH("RSA",M37)),ISNUMBER(SEARCH("ECDSA",M37)),ISNUMBER(SEARCH("ECDH",M37)),ISNUMBER(SEARCH("DH",M37))),5,IF(ISNUMBER(SEARCH("AES",M37)),2,IF(ISNUMBER(SEARCH("HMAC",M37)),1,IF(M37="Unknown",4,3))))</x:f>
        <x:v>3</x:v>
      </x:c>
      <x:c r="Y37" s="33" t="n">
        <x:f>IF(S37="Supported",1,IF(S37="Roadmap",3,IF(S37="Unknown",4,IF(S37="No",5,2))))</x:f>
        <x:v>2</x:v>
      </x:c>
      <x:c r="Z37" s="33" t="n">
        <x:f>IF(T37="Configurable",1,IF(T37="Library upgrade",2,IF(T37="Requires refactor",4,IF(T37="Embedded/firmware",5,3))))</x:f>
        <x:v>3</x:v>
      </x:c>
      <x:c r="AA37" s="33" t="n">
        <x:f>IF(COUNTA(A37:T37)=0,"",ROUND((U37*0.25+V37*0.15+W37*0.20+X37*0.25+Y37*0.10+Z37*0.05)*20,0))</x:f>
        <x:v>53</x:v>
      </x:c>
      <x:c r="AB37" s="33" t="str">
        <x:f>IF(AA37="","",IF(AA37&gt;=80,"P1",IF(AA37&gt;=55,"P2","P3")))</x:f>
        <x:v>P3</x:v>
      </x:c>
      <x:c r="AC37" s="33" t="str">
        <x:f>IF(AB37="P1","Executive review + pilot plan + vendor roadmap within 90 days",IF(AB37="P2","Roadmap + dependency validation within 180 days",IF(AB37="P3","Track in recurring inventory and supplier review","")))</x:f>
        <x:v>Track in recurring inventory and supplier review</x:v>
      </x:c>
      <x:c r="AD37" s="33" t="str"/>
      <x:c r="AE37" s="33" t="str"/>
      <x:c r="AF37" s="33" t="str"/>
    </x:row>
    <x:row r="38">
      <x:c r="A38" s="33" t="str"/>
      <x:c r="B38" s="33" t="str"/>
      <x:c r="C38" s="33" t="str"/>
      <x:c r="D38" s="33" t="str"/>
      <x:c r="E38" s="33" t="str"/>
      <x:c r="F38" s="33" t="str"/>
      <x:c r="G38" s="33" t="str"/>
      <x:c r="H38" s="33" t="str"/>
      <x:c r="I38" s="33" t="str"/>
      <x:c r="J38" s="33" t="str"/>
      <x:c r="K38" s="33" t="str"/>
      <x:c r="L38" s="33" t="str"/>
      <x:c r="M38" s="33" t="str"/>
      <x:c r="N38" s="33" t="str"/>
      <x:c r="O38" s="33" t="str"/>
      <x:c r="P38" s="33" t="str"/>
      <x:c r="Q38" s="33" t="str"/>
      <x:c r="R38" s="33" t="str"/>
      <x:c r="S38" s="33" t="str"/>
      <x:c r="T38" s="33" t="str"/>
      <x:c r="U38" s="33" t="n">
        <x:f>IF(G38="Yes",5,IF(H38="&gt;10 years",5,IF(H38="5-10 years",4,IF(H38="1-5 years",3,IF(H38="&lt;1 year",1,2)))))</x:f>
        <x:v>2</x:v>
      </x:c>
      <x:c r="V38" s="33" t="n">
        <x:f>IF(I38="Internet-facing",5,IF(I38="Partner-accessible",4,IF(I38="Internal",2,IF(I38="Isolated",1,3))))</x:f>
        <x:v>3</x:v>
      </x:c>
      <x:c r="W38" s="33" t="n">
        <x:f>IF(J38="Critical",5,IF(J38="High",4,IF(J38="Medium",3,IF(J38="Low",2,3))))</x:f>
        <x:v>3</x:v>
      </x:c>
      <x:c r="X38" s="33" t="n">
        <x:f>IF(OR(ISNUMBER(SEARCH("RSA",M38)),ISNUMBER(SEARCH("ECDSA",M38)),ISNUMBER(SEARCH("ECDH",M38)),ISNUMBER(SEARCH("DH",M38))),5,IF(ISNUMBER(SEARCH("AES",M38)),2,IF(ISNUMBER(SEARCH("HMAC",M38)),1,IF(M38="Unknown",4,3))))</x:f>
        <x:v>3</x:v>
      </x:c>
      <x:c r="Y38" s="33" t="n">
        <x:f>IF(S38="Supported",1,IF(S38="Roadmap",3,IF(S38="Unknown",4,IF(S38="No",5,2))))</x:f>
        <x:v>2</x:v>
      </x:c>
      <x:c r="Z38" s="33" t="n">
        <x:f>IF(T38="Configurable",1,IF(T38="Library upgrade",2,IF(T38="Requires refactor",4,IF(T38="Embedded/firmware",5,3))))</x:f>
        <x:v>3</x:v>
      </x:c>
      <x:c r="AA38" s="33" t="n">
        <x:f>IF(COUNTA(A38:T38)=0,"",ROUND((U38*0.25+V38*0.15+W38*0.20+X38*0.25+Y38*0.10+Z38*0.05)*20,0))</x:f>
        <x:v>53</x:v>
      </x:c>
      <x:c r="AB38" s="33" t="str">
        <x:f>IF(AA38="","",IF(AA38&gt;=80,"P1",IF(AA38&gt;=55,"P2","P3")))</x:f>
        <x:v>P3</x:v>
      </x:c>
      <x:c r="AC38" s="33" t="str">
        <x:f>IF(AB38="P1","Executive review + pilot plan + vendor roadmap within 90 days",IF(AB38="P2","Roadmap + dependency validation within 180 days",IF(AB38="P3","Track in recurring inventory and supplier review","")))</x:f>
        <x:v>Track in recurring inventory and supplier review</x:v>
      </x:c>
      <x:c r="AD38" s="33" t="str"/>
      <x:c r="AE38" s="33" t="str"/>
      <x:c r="AF38" s="33" t="str"/>
    </x:row>
    <x:row r="39">
      <x:c r="A39" s="33" t="str"/>
      <x:c r="B39" s="33" t="str"/>
      <x:c r="C39" s="33" t="str"/>
      <x:c r="D39" s="33" t="str"/>
      <x:c r="E39" s="33" t="str"/>
      <x:c r="F39" s="33" t="str"/>
      <x:c r="G39" s="33" t="str"/>
      <x:c r="H39" s="33" t="str"/>
      <x:c r="I39" s="33" t="str"/>
      <x:c r="J39" s="33" t="str"/>
      <x:c r="K39" s="33" t="str"/>
      <x:c r="L39" s="33" t="str"/>
      <x:c r="M39" s="33" t="str"/>
      <x:c r="N39" s="33" t="str"/>
      <x:c r="O39" s="33" t="str"/>
      <x:c r="P39" s="33" t="str"/>
      <x:c r="Q39" s="33" t="str"/>
      <x:c r="R39" s="33" t="str"/>
      <x:c r="S39" s="33" t="str"/>
      <x:c r="T39" s="33" t="str"/>
      <x:c r="U39" s="33" t="n">
        <x:f>IF(G39="Yes",5,IF(H39="&gt;10 years",5,IF(H39="5-10 years",4,IF(H39="1-5 years",3,IF(H39="&lt;1 year",1,2)))))</x:f>
        <x:v>2</x:v>
      </x:c>
      <x:c r="V39" s="33" t="n">
        <x:f>IF(I39="Internet-facing",5,IF(I39="Partner-accessible",4,IF(I39="Internal",2,IF(I39="Isolated",1,3))))</x:f>
        <x:v>3</x:v>
      </x:c>
      <x:c r="W39" s="33" t="n">
        <x:f>IF(J39="Critical",5,IF(J39="High",4,IF(J39="Medium",3,IF(J39="Low",2,3))))</x:f>
        <x:v>3</x:v>
      </x:c>
      <x:c r="X39" s="33" t="n">
        <x:f>IF(OR(ISNUMBER(SEARCH("RSA",M39)),ISNUMBER(SEARCH("ECDSA",M39)),ISNUMBER(SEARCH("ECDH",M39)),ISNUMBER(SEARCH("DH",M39))),5,IF(ISNUMBER(SEARCH("AES",M39)),2,IF(ISNUMBER(SEARCH("HMAC",M39)),1,IF(M39="Unknown",4,3))))</x:f>
        <x:v>3</x:v>
      </x:c>
      <x:c r="Y39" s="33" t="n">
        <x:f>IF(S39="Supported",1,IF(S39="Roadmap",3,IF(S39="Unknown",4,IF(S39="No",5,2))))</x:f>
        <x:v>2</x:v>
      </x:c>
      <x:c r="Z39" s="33" t="n">
        <x:f>IF(T39="Configurable",1,IF(T39="Library upgrade",2,IF(T39="Requires refactor",4,IF(T39="Embedded/firmware",5,3))))</x:f>
        <x:v>3</x:v>
      </x:c>
      <x:c r="AA39" s="33" t="n">
        <x:f>IF(COUNTA(A39:T39)=0,"",ROUND((U39*0.25+V39*0.15+W39*0.20+X39*0.25+Y39*0.10+Z39*0.05)*20,0))</x:f>
        <x:v>53</x:v>
      </x:c>
      <x:c r="AB39" s="33" t="str">
        <x:f>IF(AA39="","",IF(AA39&gt;=80,"P1",IF(AA39&gt;=55,"P2","P3")))</x:f>
        <x:v>P3</x:v>
      </x:c>
      <x:c r="AC39" s="33" t="str">
        <x:f>IF(AB39="P1","Executive review + pilot plan + vendor roadmap within 90 days",IF(AB39="P2","Roadmap + dependency validation within 180 days",IF(AB39="P3","Track in recurring inventory and supplier review","")))</x:f>
        <x:v>Track in recurring inventory and supplier review</x:v>
      </x:c>
      <x:c r="AD39" s="33" t="str"/>
      <x:c r="AE39" s="33" t="str"/>
      <x:c r="AF39" s="33" t="str"/>
    </x:row>
    <x:row r="40">
      <x:c r="A40" s="33" t="str"/>
      <x:c r="B40" s="33" t="str"/>
      <x:c r="C40" s="33" t="str"/>
      <x:c r="D40" s="33" t="str"/>
      <x:c r="E40" s="33" t="str"/>
      <x:c r="F40" s="33" t="str"/>
      <x:c r="G40" s="33" t="str"/>
      <x:c r="H40" s="33" t="str"/>
      <x:c r="I40" s="33" t="str"/>
      <x:c r="J40" s="33" t="str"/>
      <x:c r="K40" s="33" t="str"/>
      <x:c r="L40" s="33" t="str"/>
      <x:c r="M40" s="33" t="str"/>
      <x:c r="N40" s="33" t="str"/>
      <x:c r="O40" s="33" t="str"/>
      <x:c r="P40" s="33" t="str"/>
      <x:c r="Q40" s="33" t="str"/>
      <x:c r="R40" s="33" t="str"/>
      <x:c r="S40" s="33" t="str"/>
      <x:c r="T40" s="33" t="str"/>
      <x:c r="U40" s="33" t="n">
        <x:f>IF(G40="Yes",5,IF(H40="&gt;10 years",5,IF(H40="5-10 years",4,IF(H40="1-5 years",3,IF(H40="&lt;1 year",1,2)))))</x:f>
        <x:v>2</x:v>
      </x:c>
      <x:c r="V40" s="33" t="n">
        <x:f>IF(I40="Internet-facing",5,IF(I40="Partner-accessible",4,IF(I40="Internal",2,IF(I40="Isolated",1,3))))</x:f>
        <x:v>3</x:v>
      </x:c>
      <x:c r="W40" s="33" t="n">
        <x:f>IF(J40="Critical",5,IF(J40="High",4,IF(J40="Medium",3,IF(J40="Low",2,3))))</x:f>
        <x:v>3</x:v>
      </x:c>
      <x:c r="X40" s="33" t="n">
        <x:f>IF(OR(ISNUMBER(SEARCH("RSA",M40)),ISNUMBER(SEARCH("ECDSA",M40)),ISNUMBER(SEARCH("ECDH",M40)),ISNUMBER(SEARCH("DH",M40))),5,IF(ISNUMBER(SEARCH("AES",M40)),2,IF(ISNUMBER(SEARCH("HMAC",M40)),1,IF(M40="Unknown",4,3))))</x:f>
        <x:v>3</x:v>
      </x:c>
      <x:c r="Y40" s="33" t="n">
        <x:f>IF(S40="Supported",1,IF(S40="Roadmap",3,IF(S40="Unknown",4,IF(S40="No",5,2))))</x:f>
        <x:v>2</x:v>
      </x:c>
      <x:c r="Z40" s="33" t="n">
        <x:f>IF(T40="Configurable",1,IF(T40="Library upgrade",2,IF(T40="Requires refactor",4,IF(T40="Embedded/firmware",5,3))))</x:f>
        <x:v>3</x:v>
      </x:c>
      <x:c r="AA40" s="33" t="n">
        <x:f>IF(COUNTA(A40:T40)=0,"",ROUND((U40*0.25+V40*0.15+W40*0.20+X40*0.25+Y40*0.10+Z40*0.05)*20,0))</x:f>
        <x:v>53</x:v>
      </x:c>
      <x:c r="AB40" s="33" t="str">
        <x:f>IF(AA40="","",IF(AA40&gt;=80,"P1",IF(AA40&gt;=55,"P2","P3")))</x:f>
        <x:v>P3</x:v>
      </x:c>
      <x:c r="AC40" s="33" t="str">
        <x:f>IF(AB40="P1","Executive review + pilot plan + vendor roadmap within 90 days",IF(AB40="P2","Roadmap + dependency validation within 180 days",IF(AB40="P3","Track in recurring inventory and supplier review","")))</x:f>
        <x:v>Track in recurring inventory and supplier review</x:v>
      </x:c>
      <x:c r="AD40" s="33" t="str"/>
      <x:c r="AE40" s="33" t="str"/>
      <x:c r="AF40" s="33" t="str"/>
    </x:row>
    <x:row r="41">
      <x:c r="A41" s="33" t="str"/>
      <x:c r="B41" s="33" t="str"/>
      <x:c r="C41" s="33" t="str"/>
      <x:c r="D41" s="33" t="str"/>
      <x:c r="E41" s="33" t="str"/>
      <x:c r="F41" s="33" t="str"/>
      <x:c r="G41" s="33" t="str"/>
      <x:c r="H41" s="33" t="str"/>
      <x:c r="I41" s="33" t="str"/>
      <x:c r="J41" s="33" t="str"/>
      <x:c r="K41" s="33" t="str"/>
      <x:c r="L41" s="33" t="str"/>
      <x:c r="M41" s="33" t="str"/>
      <x:c r="N41" s="33" t="str"/>
      <x:c r="O41" s="33" t="str"/>
      <x:c r="P41" s="33" t="str"/>
      <x:c r="Q41" s="33" t="str"/>
      <x:c r="R41" s="33" t="str"/>
      <x:c r="S41" s="33" t="str"/>
      <x:c r="T41" s="33" t="str"/>
      <x:c r="U41" s="33" t="n">
        <x:f>IF(G41="Yes",5,IF(H41="&gt;10 years",5,IF(H41="5-10 years",4,IF(H41="1-5 years",3,IF(H41="&lt;1 year",1,2)))))</x:f>
        <x:v>2</x:v>
      </x:c>
      <x:c r="V41" s="33" t="n">
        <x:f>IF(I41="Internet-facing",5,IF(I41="Partner-accessible",4,IF(I41="Internal",2,IF(I41="Isolated",1,3))))</x:f>
        <x:v>3</x:v>
      </x:c>
      <x:c r="W41" s="33" t="n">
        <x:f>IF(J41="Critical",5,IF(J41="High",4,IF(J41="Medium",3,IF(J41="Low",2,3))))</x:f>
        <x:v>3</x:v>
      </x:c>
      <x:c r="X41" s="33" t="n">
        <x:f>IF(OR(ISNUMBER(SEARCH("RSA",M41)),ISNUMBER(SEARCH("ECDSA",M41)),ISNUMBER(SEARCH("ECDH",M41)),ISNUMBER(SEARCH("DH",M41))),5,IF(ISNUMBER(SEARCH("AES",M41)),2,IF(ISNUMBER(SEARCH("HMAC",M41)),1,IF(M41="Unknown",4,3))))</x:f>
        <x:v>3</x:v>
      </x:c>
      <x:c r="Y41" s="33" t="n">
        <x:f>IF(S41="Supported",1,IF(S41="Roadmap",3,IF(S41="Unknown",4,IF(S41="No",5,2))))</x:f>
        <x:v>2</x:v>
      </x:c>
      <x:c r="Z41" s="33" t="n">
        <x:f>IF(T41="Configurable",1,IF(T41="Library upgrade",2,IF(T41="Requires refactor",4,IF(T41="Embedded/firmware",5,3))))</x:f>
        <x:v>3</x:v>
      </x:c>
      <x:c r="AA41" s="33" t="n">
        <x:f>IF(COUNTA(A41:T41)=0,"",ROUND((U41*0.25+V41*0.15+W41*0.20+X41*0.25+Y41*0.10+Z41*0.05)*20,0))</x:f>
        <x:v>53</x:v>
      </x:c>
      <x:c r="AB41" s="33" t="str">
        <x:f>IF(AA41="","",IF(AA41&gt;=80,"P1",IF(AA41&gt;=55,"P2","P3")))</x:f>
        <x:v>P3</x:v>
      </x:c>
      <x:c r="AC41" s="33" t="str">
        <x:f>IF(AB41="P1","Executive review + pilot plan + vendor roadmap within 90 days",IF(AB41="P2","Roadmap + dependency validation within 180 days",IF(AB41="P3","Track in recurring inventory and supplier review","")))</x:f>
        <x:v>Track in recurring inventory and supplier review</x:v>
      </x:c>
      <x:c r="AD41" s="33" t="str"/>
      <x:c r="AE41" s="33" t="str"/>
      <x:c r="AF41" s="33" t="str"/>
    </x:row>
    <x:row r="42">
      <x:c r="A42" s="33" t="str"/>
      <x:c r="B42" s="33" t="str"/>
      <x:c r="C42" s="33" t="str"/>
      <x:c r="D42" s="33" t="str"/>
      <x:c r="E42" s="33" t="str"/>
      <x:c r="F42" s="33" t="str"/>
      <x:c r="G42" s="33" t="str"/>
      <x:c r="H42" s="33" t="str"/>
      <x:c r="I42" s="33" t="str"/>
      <x:c r="J42" s="33" t="str"/>
      <x:c r="K42" s="33" t="str"/>
      <x:c r="L42" s="33" t="str"/>
      <x:c r="M42" s="33" t="str"/>
      <x:c r="N42" s="33" t="str"/>
      <x:c r="O42" s="33" t="str"/>
      <x:c r="P42" s="33" t="str"/>
      <x:c r="Q42" s="33" t="str"/>
      <x:c r="R42" s="33" t="str"/>
      <x:c r="S42" s="33" t="str"/>
      <x:c r="T42" s="33" t="str"/>
      <x:c r="U42" s="33" t="n">
        <x:f>IF(G42="Yes",5,IF(H42="&gt;10 years",5,IF(H42="5-10 years",4,IF(H42="1-5 years",3,IF(H42="&lt;1 year",1,2)))))</x:f>
        <x:v>2</x:v>
      </x:c>
      <x:c r="V42" s="33" t="n">
        <x:f>IF(I42="Internet-facing",5,IF(I42="Partner-accessible",4,IF(I42="Internal",2,IF(I42="Isolated",1,3))))</x:f>
        <x:v>3</x:v>
      </x:c>
      <x:c r="W42" s="33" t="n">
        <x:f>IF(J42="Critical",5,IF(J42="High",4,IF(J42="Medium",3,IF(J42="Low",2,3))))</x:f>
        <x:v>3</x:v>
      </x:c>
      <x:c r="X42" s="33" t="n">
        <x:f>IF(OR(ISNUMBER(SEARCH("RSA",M42)),ISNUMBER(SEARCH("ECDSA",M42)),ISNUMBER(SEARCH("ECDH",M42)),ISNUMBER(SEARCH("DH",M42))),5,IF(ISNUMBER(SEARCH("AES",M42)),2,IF(ISNUMBER(SEARCH("HMAC",M42)),1,IF(M42="Unknown",4,3))))</x:f>
        <x:v>3</x:v>
      </x:c>
      <x:c r="Y42" s="33" t="n">
        <x:f>IF(S42="Supported",1,IF(S42="Roadmap",3,IF(S42="Unknown",4,IF(S42="No",5,2))))</x:f>
        <x:v>2</x:v>
      </x:c>
      <x:c r="Z42" s="33" t="n">
        <x:f>IF(T42="Configurable",1,IF(T42="Library upgrade",2,IF(T42="Requires refactor",4,IF(T42="Embedded/firmware",5,3))))</x:f>
        <x:v>3</x:v>
      </x:c>
      <x:c r="AA42" s="33" t="n">
        <x:f>IF(COUNTA(A42:T42)=0,"",ROUND((U42*0.25+V42*0.15+W42*0.20+X42*0.25+Y42*0.10+Z42*0.05)*20,0))</x:f>
        <x:v>53</x:v>
      </x:c>
      <x:c r="AB42" s="33" t="str">
        <x:f>IF(AA42="","",IF(AA42&gt;=80,"P1",IF(AA42&gt;=55,"P2","P3")))</x:f>
        <x:v>P3</x:v>
      </x:c>
      <x:c r="AC42" s="33" t="str">
        <x:f>IF(AB42="P1","Executive review + pilot plan + vendor roadmap within 90 days",IF(AB42="P2","Roadmap + dependency validation within 180 days",IF(AB42="P3","Track in recurring inventory and supplier review","")))</x:f>
        <x:v>Track in recurring inventory and supplier review</x:v>
      </x:c>
      <x:c r="AD42" s="33" t="str"/>
      <x:c r="AE42" s="33" t="str"/>
      <x:c r="AF42" s="33" t="str"/>
    </x:row>
    <x:row r="43">
      <x:c r="A43" s="33" t="str"/>
      <x:c r="B43" s="33" t="str"/>
      <x:c r="C43" s="33" t="str"/>
      <x:c r="D43" s="33" t="str"/>
      <x:c r="E43" s="33" t="str"/>
      <x:c r="F43" s="33" t="str"/>
      <x:c r="G43" s="33" t="str"/>
      <x:c r="H43" s="33" t="str"/>
      <x:c r="I43" s="33" t="str"/>
      <x:c r="J43" s="33" t="str"/>
      <x:c r="K43" s="33" t="str"/>
      <x:c r="L43" s="33" t="str"/>
      <x:c r="M43" s="33" t="str"/>
      <x:c r="N43" s="33" t="str"/>
      <x:c r="O43" s="33" t="str"/>
      <x:c r="P43" s="33" t="str"/>
      <x:c r="Q43" s="33" t="str"/>
      <x:c r="R43" s="33" t="str"/>
      <x:c r="S43" s="33" t="str"/>
      <x:c r="T43" s="33" t="str"/>
      <x:c r="U43" s="33" t="n">
        <x:f>IF(G43="Yes",5,IF(H43="&gt;10 years",5,IF(H43="5-10 years",4,IF(H43="1-5 years",3,IF(H43="&lt;1 year",1,2)))))</x:f>
        <x:v>2</x:v>
      </x:c>
      <x:c r="V43" s="33" t="n">
        <x:f>IF(I43="Internet-facing",5,IF(I43="Partner-accessible",4,IF(I43="Internal",2,IF(I43="Isolated",1,3))))</x:f>
        <x:v>3</x:v>
      </x:c>
      <x:c r="W43" s="33" t="n">
        <x:f>IF(J43="Critical",5,IF(J43="High",4,IF(J43="Medium",3,IF(J43="Low",2,3))))</x:f>
        <x:v>3</x:v>
      </x:c>
      <x:c r="X43" s="33" t="n">
        <x:f>IF(OR(ISNUMBER(SEARCH("RSA",M43)),ISNUMBER(SEARCH("ECDSA",M43)),ISNUMBER(SEARCH("ECDH",M43)),ISNUMBER(SEARCH("DH",M43))),5,IF(ISNUMBER(SEARCH("AES",M43)),2,IF(ISNUMBER(SEARCH("HMAC",M43)),1,IF(M43="Unknown",4,3))))</x:f>
        <x:v>3</x:v>
      </x:c>
      <x:c r="Y43" s="33" t="n">
        <x:f>IF(S43="Supported",1,IF(S43="Roadmap",3,IF(S43="Unknown",4,IF(S43="No",5,2))))</x:f>
        <x:v>2</x:v>
      </x:c>
      <x:c r="Z43" s="33" t="n">
        <x:f>IF(T43="Configurable",1,IF(T43="Library upgrade",2,IF(T43="Requires refactor",4,IF(T43="Embedded/firmware",5,3))))</x:f>
        <x:v>3</x:v>
      </x:c>
      <x:c r="AA43" s="33" t="n">
        <x:f>IF(COUNTA(A43:T43)=0,"",ROUND((U43*0.25+V43*0.15+W43*0.20+X43*0.25+Y43*0.10+Z43*0.05)*20,0))</x:f>
        <x:v>53</x:v>
      </x:c>
      <x:c r="AB43" s="33" t="str">
        <x:f>IF(AA43="","",IF(AA43&gt;=80,"P1",IF(AA43&gt;=55,"P2","P3")))</x:f>
        <x:v>P3</x:v>
      </x:c>
      <x:c r="AC43" s="33" t="str">
        <x:f>IF(AB43="P1","Executive review + pilot plan + vendor roadmap within 90 days",IF(AB43="P2","Roadmap + dependency validation within 180 days",IF(AB43="P3","Track in recurring inventory and supplier review","")))</x:f>
        <x:v>Track in recurring inventory and supplier review</x:v>
      </x:c>
      <x:c r="AD43" s="33" t="str"/>
      <x:c r="AE43" s="33" t="str"/>
      <x:c r="AF43" s="33" t="str"/>
    </x:row>
    <x:row r="44">
      <x:c r="A44" s="33" t="str"/>
      <x:c r="B44" s="33" t="str"/>
      <x:c r="C44" s="33" t="str"/>
      <x:c r="D44" s="33" t="str"/>
      <x:c r="E44" s="33" t="str"/>
      <x:c r="F44" s="33" t="str"/>
      <x:c r="G44" s="33" t="str"/>
      <x:c r="H44" s="33" t="str"/>
      <x:c r="I44" s="33" t="str"/>
      <x:c r="J44" s="33" t="str"/>
      <x:c r="K44" s="33" t="str"/>
      <x:c r="L44" s="33" t="str"/>
      <x:c r="M44" s="33" t="str"/>
      <x:c r="N44" s="33" t="str"/>
      <x:c r="O44" s="33" t="str"/>
      <x:c r="P44" s="33" t="str"/>
      <x:c r="Q44" s="33" t="str"/>
      <x:c r="R44" s="33" t="str"/>
      <x:c r="S44" s="33" t="str"/>
      <x:c r="T44" s="33" t="str"/>
      <x:c r="U44" s="33" t="n">
        <x:f>IF(G44="Yes",5,IF(H44="&gt;10 years",5,IF(H44="5-10 years",4,IF(H44="1-5 years",3,IF(H44="&lt;1 year",1,2)))))</x:f>
        <x:v>2</x:v>
      </x:c>
      <x:c r="V44" s="33" t="n">
        <x:f>IF(I44="Internet-facing",5,IF(I44="Partner-accessible",4,IF(I44="Internal",2,IF(I44="Isolated",1,3))))</x:f>
        <x:v>3</x:v>
      </x:c>
      <x:c r="W44" s="33" t="n">
        <x:f>IF(J44="Critical",5,IF(J44="High",4,IF(J44="Medium",3,IF(J44="Low",2,3))))</x:f>
        <x:v>3</x:v>
      </x:c>
      <x:c r="X44" s="33" t="n">
        <x:f>IF(OR(ISNUMBER(SEARCH("RSA",M44)),ISNUMBER(SEARCH("ECDSA",M44)),ISNUMBER(SEARCH("ECDH",M44)),ISNUMBER(SEARCH("DH",M44))),5,IF(ISNUMBER(SEARCH("AES",M44)),2,IF(ISNUMBER(SEARCH("HMAC",M44)),1,IF(M44="Unknown",4,3))))</x:f>
        <x:v>3</x:v>
      </x:c>
      <x:c r="Y44" s="33" t="n">
        <x:f>IF(S44="Supported",1,IF(S44="Roadmap",3,IF(S44="Unknown",4,IF(S44="No",5,2))))</x:f>
        <x:v>2</x:v>
      </x:c>
      <x:c r="Z44" s="33" t="n">
        <x:f>IF(T44="Configurable",1,IF(T44="Library upgrade",2,IF(T44="Requires refactor",4,IF(T44="Embedded/firmware",5,3))))</x:f>
        <x:v>3</x:v>
      </x:c>
      <x:c r="AA44" s="33" t="n">
        <x:f>IF(COUNTA(A44:T44)=0,"",ROUND((U44*0.25+V44*0.15+W44*0.20+X44*0.25+Y44*0.10+Z44*0.05)*20,0))</x:f>
        <x:v>53</x:v>
      </x:c>
      <x:c r="AB44" s="33" t="str">
        <x:f>IF(AA44="","",IF(AA44&gt;=80,"P1",IF(AA44&gt;=55,"P2","P3")))</x:f>
        <x:v>P3</x:v>
      </x:c>
      <x:c r="AC44" s="33" t="str">
        <x:f>IF(AB44="P1","Executive review + pilot plan + vendor roadmap within 90 days",IF(AB44="P2","Roadmap + dependency validation within 180 days",IF(AB44="P3","Track in recurring inventory and supplier review","")))</x:f>
        <x:v>Track in recurring inventory and supplier review</x:v>
      </x:c>
      <x:c r="AD44" s="33" t="str"/>
      <x:c r="AE44" s="33" t="str"/>
      <x:c r="AF44" s="33" t="str"/>
    </x:row>
    <x:row r="45">
      <x:c r="A45" s="33" t="str"/>
      <x:c r="B45" s="33" t="str"/>
      <x:c r="C45" s="33" t="str"/>
      <x:c r="D45" s="33" t="str"/>
      <x:c r="E45" s="33" t="str"/>
      <x:c r="F45" s="33" t="str"/>
      <x:c r="G45" s="33" t="str"/>
      <x:c r="H45" s="33" t="str"/>
      <x:c r="I45" s="33" t="str"/>
      <x:c r="J45" s="33" t="str"/>
      <x:c r="K45" s="33" t="str"/>
      <x:c r="L45" s="33" t="str"/>
      <x:c r="M45" s="33" t="str"/>
      <x:c r="N45" s="33" t="str"/>
      <x:c r="O45" s="33" t="str"/>
      <x:c r="P45" s="33" t="str"/>
      <x:c r="Q45" s="33" t="str"/>
      <x:c r="R45" s="33" t="str"/>
      <x:c r="S45" s="33" t="str"/>
      <x:c r="T45" s="33" t="str"/>
      <x:c r="U45" s="33" t="n">
        <x:f>IF(G45="Yes",5,IF(H45="&gt;10 years",5,IF(H45="5-10 years",4,IF(H45="1-5 years",3,IF(H45="&lt;1 year",1,2)))))</x:f>
        <x:v>2</x:v>
      </x:c>
      <x:c r="V45" s="33" t="n">
        <x:f>IF(I45="Internet-facing",5,IF(I45="Partner-accessible",4,IF(I45="Internal",2,IF(I45="Isolated",1,3))))</x:f>
        <x:v>3</x:v>
      </x:c>
      <x:c r="W45" s="33" t="n">
        <x:f>IF(J45="Critical",5,IF(J45="High",4,IF(J45="Medium",3,IF(J45="Low",2,3))))</x:f>
        <x:v>3</x:v>
      </x:c>
      <x:c r="X45" s="33" t="n">
        <x:f>IF(OR(ISNUMBER(SEARCH("RSA",M45)),ISNUMBER(SEARCH("ECDSA",M45)),ISNUMBER(SEARCH("ECDH",M45)),ISNUMBER(SEARCH("DH",M45))),5,IF(ISNUMBER(SEARCH("AES",M45)),2,IF(ISNUMBER(SEARCH("HMAC",M45)),1,IF(M45="Unknown",4,3))))</x:f>
        <x:v>3</x:v>
      </x:c>
      <x:c r="Y45" s="33" t="n">
        <x:f>IF(S45="Supported",1,IF(S45="Roadmap",3,IF(S45="Unknown",4,IF(S45="No",5,2))))</x:f>
        <x:v>2</x:v>
      </x:c>
      <x:c r="Z45" s="33" t="n">
        <x:f>IF(T45="Configurable",1,IF(T45="Library upgrade",2,IF(T45="Requires refactor",4,IF(T45="Embedded/firmware",5,3))))</x:f>
        <x:v>3</x:v>
      </x:c>
      <x:c r="AA45" s="33" t="n">
        <x:f>IF(COUNTA(A45:T45)=0,"",ROUND((U45*0.25+V45*0.15+W45*0.20+X45*0.25+Y45*0.10+Z45*0.05)*20,0))</x:f>
        <x:v>53</x:v>
      </x:c>
      <x:c r="AB45" s="33" t="str">
        <x:f>IF(AA45="","",IF(AA45&gt;=80,"P1",IF(AA45&gt;=55,"P2","P3")))</x:f>
        <x:v>P3</x:v>
      </x:c>
      <x:c r="AC45" s="33" t="str">
        <x:f>IF(AB45="P1","Executive review + pilot plan + vendor roadmap within 90 days",IF(AB45="P2","Roadmap + dependency validation within 180 days",IF(AB45="P3","Track in recurring inventory and supplier review","")))</x:f>
        <x:v>Track in recurring inventory and supplier review</x:v>
      </x:c>
      <x:c r="AD45" s="33" t="str"/>
      <x:c r="AE45" s="33" t="str"/>
      <x:c r="AF45" s="33" t="str"/>
    </x:row>
    <x:row r="46">
      <x:c r="A46" s="33" t="str"/>
      <x:c r="B46" s="33" t="str"/>
      <x:c r="C46" s="33" t="str"/>
      <x:c r="D46" s="33" t="str"/>
      <x:c r="E46" s="33" t="str"/>
      <x:c r="F46" s="33" t="str"/>
      <x:c r="G46" s="33" t="str"/>
      <x:c r="H46" s="33" t="str"/>
      <x:c r="I46" s="33" t="str"/>
      <x:c r="J46" s="33" t="str"/>
      <x:c r="K46" s="33" t="str"/>
      <x:c r="L46" s="33" t="str"/>
      <x:c r="M46" s="33" t="str"/>
      <x:c r="N46" s="33" t="str"/>
      <x:c r="O46" s="33" t="str"/>
      <x:c r="P46" s="33" t="str"/>
      <x:c r="Q46" s="33" t="str"/>
      <x:c r="R46" s="33" t="str"/>
      <x:c r="S46" s="33" t="str"/>
      <x:c r="T46" s="33" t="str"/>
      <x:c r="U46" s="33" t="n">
        <x:f>IF(G46="Yes",5,IF(H46="&gt;10 years",5,IF(H46="5-10 years",4,IF(H46="1-5 years",3,IF(H46="&lt;1 year",1,2)))))</x:f>
        <x:v>2</x:v>
      </x:c>
      <x:c r="V46" s="33" t="n">
        <x:f>IF(I46="Internet-facing",5,IF(I46="Partner-accessible",4,IF(I46="Internal",2,IF(I46="Isolated",1,3))))</x:f>
        <x:v>3</x:v>
      </x:c>
      <x:c r="W46" s="33" t="n">
        <x:f>IF(J46="Critical",5,IF(J46="High",4,IF(J46="Medium",3,IF(J46="Low",2,3))))</x:f>
        <x:v>3</x:v>
      </x:c>
      <x:c r="X46" s="33" t="n">
        <x:f>IF(OR(ISNUMBER(SEARCH("RSA",M46)),ISNUMBER(SEARCH("ECDSA",M46)),ISNUMBER(SEARCH("ECDH",M46)),ISNUMBER(SEARCH("DH",M46))),5,IF(ISNUMBER(SEARCH("AES",M46)),2,IF(ISNUMBER(SEARCH("HMAC",M46)),1,IF(M46="Unknown",4,3))))</x:f>
        <x:v>3</x:v>
      </x:c>
      <x:c r="Y46" s="33" t="n">
        <x:f>IF(S46="Supported",1,IF(S46="Roadmap",3,IF(S46="Unknown",4,IF(S46="No",5,2))))</x:f>
        <x:v>2</x:v>
      </x:c>
      <x:c r="Z46" s="33" t="n">
        <x:f>IF(T46="Configurable",1,IF(T46="Library upgrade",2,IF(T46="Requires refactor",4,IF(T46="Embedded/firmware",5,3))))</x:f>
        <x:v>3</x:v>
      </x:c>
      <x:c r="AA46" s="33" t="n">
        <x:f>IF(COUNTA(A46:T46)=0,"",ROUND((U46*0.25+V46*0.15+W46*0.20+X46*0.25+Y46*0.10+Z46*0.05)*20,0))</x:f>
        <x:v>53</x:v>
      </x:c>
      <x:c r="AB46" s="33" t="str">
        <x:f>IF(AA46="","",IF(AA46&gt;=80,"P1",IF(AA46&gt;=55,"P2","P3")))</x:f>
        <x:v>P3</x:v>
      </x:c>
      <x:c r="AC46" s="33" t="str">
        <x:f>IF(AB46="P1","Executive review + pilot plan + vendor roadmap within 90 days",IF(AB46="P2","Roadmap + dependency validation within 180 days",IF(AB46="P3","Track in recurring inventory and supplier review","")))</x:f>
        <x:v>Track in recurring inventory and supplier review</x:v>
      </x:c>
      <x:c r="AD46" s="33" t="str"/>
      <x:c r="AE46" s="33" t="str"/>
      <x:c r="AF46" s="33" t="str"/>
    </x:row>
    <x:row r="47">
      <x:c r="A47" s="33" t="str"/>
      <x:c r="B47" s="33" t="str"/>
      <x:c r="C47" s="33" t="str"/>
      <x:c r="D47" s="33" t="str"/>
      <x:c r="E47" s="33" t="str"/>
      <x:c r="F47" s="33" t="str"/>
      <x:c r="G47" s="33" t="str"/>
      <x:c r="H47" s="33" t="str"/>
      <x:c r="I47" s="33" t="str"/>
      <x:c r="J47" s="33" t="str"/>
      <x:c r="K47" s="33" t="str"/>
      <x:c r="L47" s="33" t="str"/>
      <x:c r="M47" s="33" t="str"/>
      <x:c r="N47" s="33" t="str"/>
      <x:c r="O47" s="33" t="str"/>
      <x:c r="P47" s="33" t="str"/>
      <x:c r="Q47" s="33" t="str"/>
      <x:c r="R47" s="33" t="str"/>
      <x:c r="S47" s="33" t="str"/>
      <x:c r="T47" s="33" t="str"/>
      <x:c r="U47" s="33" t="n">
        <x:f>IF(G47="Yes",5,IF(H47="&gt;10 years",5,IF(H47="5-10 years",4,IF(H47="1-5 years",3,IF(H47="&lt;1 year",1,2)))))</x:f>
        <x:v>2</x:v>
      </x:c>
      <x:c r="V47" s="33" t="n">
        <x:f>IF(I47="Internet-facing",5,IF(I47="Partner-accessible",4,IF(I47="Internal",2,IF(I47="Isolated",1,3))))</x:f>
        <x:v>3</x:v>
      </x:c>
      <x:c r="W47" s="33" t="n">
        <x:f>IF(J47="Critical",5,IF(J47="High",4,IF(J47="Medium",3,IF(J47="Low",2,3))))</x:f>
        <x:v>3</x:v>
      </x:c>
      <x:c r="X47" s="33" t="n">
        <x:f>IF(OR(ISNUMBER(SEARCH("RSA",M47)),ISNUMBER(SEARCH("ECDSA",M47)),ISNUMBER(SEARCH("ECDH",M47)),ISNUMBER(SEARCH("DH",M47))),5,IF(ISNUMBER(SEARCH("AES",M47)),2,IF(ISNUMBER(SEARCH("HMAC",M47)),1,IF(M47="Unknown",4,3))))</x:f>
        <x:v>3</x:v>
      </x:c>
      <x:c r="Y47" s="33" t="n">
        <x:f>IF(S47="Supported",1,IF(S47="Roadmap",3,IF(S47="Unknown",4,IF(S47="No",5,2))))</x:f>
        <x:v>2</x:v>
      </x:c>
      <x:c r="Z47" s="33" t="n">
        <x:f>IF(T47="Configurable",1,IF(T47="Library upgrade",2,IF(T47="Requires refactor",4,IF(T47="Embedded/firmware",5,3))))</x:f>
        <x:v>3</x:v>
      </x:c>
      <x:c r="AA47" s="33" t="n">
        <x:f>IF(COUNTA(A47:T47)=0,"",ROUND((U47*0.25+V47*0.15+W47*0.20+X47*0.25+Y47*0.10+Z47*0.05)*20,0))</x:f>
        <x:v>53</x:v>
      </x:c>
      <x:c r="AB47" s="33" t="str">
        <x:f>IF(AA47="","",IF(AA47&gt;=80,"P1",IF(AA47&gt;=55,"P2","P3")))</x:f>
        <x:v>P3</x:v>
      </x:c>
      <x:c r="AC47" s="33" t="str">
        <x:f>IF(AB47="P1","Executive review + pilot plan + vendor roadmap within 90 days",IF(AB47="P2","Roadmap + dependency validation within 180 days",IF(AB47="P3","Track in recurring inventory and supplier review","")))</x:f>
        <x:v>Track in recurring inventory and supplier review</x:v>
      </x:c>
      <x:c r="AD47" s="33" t="str"/>
      <x:c r="AE47" s="33" t="str"/>
      <x:c r="AF47" s="33" t="str"/>
    </x:row>
    <x:row r="48">
      <x:c r="A48" s="33" t="str"/>
      <x:c r="B48" s="33" t="str"/>
      <x:c r="C48" s="33" t="str"/>
      <x:c r="D48" s="33" t="str"/>
      <x:c r="E48" s="33" t="str"/>
      <x:c r="F48" s="33" t="str"/>
      <x:c r="G48" s="33" t="str"/>
      <x:c r="H48" s="33" t="str"/>
      <x:c r="I48" s="33" t="str"/>
      <x:c r="J48" s="33" t="str"/>
      <x:c r="K48" s="33" t="str"/>
      <x:c r="L48" s="33" t="str"/>
      <x:c r="M48" s="33" t="str"/>
      <x:c r="N48" s="33" t="str"/>
      <x:c r="O48" s="33" t="str"/>
      <x:c r="P48" s="33" t="str"/>
      <x:c r="Q48" s="33" t="str"/>
      <x:c r="R48" s="33" t="str"/>
      <x:c r="S48" s="33" t="str"/>
      <x:c r="T48" s="33" t="str"/>
      <x:c r="U48" s="33" t="n">
        <x:f>IF(G48="Yes",5,IF(H48="&gt;10 years",5,IF(H48="5-10 years",4,IF(H48="1-5 years",3,IF(H48="&lt;1 year",1,2)))))</x:f>
        <x:v>2</x:v>
      </x:c>
      <x:c r="V48" s="33" t="n">
        <x:f>IF(I48="Internet-facing",5,IF(I48="Partner-accessible",4,IF(I48="Internal",2,IF(I48="Isolated",1,3))))</x:f>
        <x:v>3</x:v>
      </x:c>
      <x:c r="W48" s="33" t="n">
        <x:f>IF(J48="Critical",5,IF(J48="High",4,IF(J48="Medium",3,IF(J48="Low",2,3))))</x:f>
        <x:v>3</x:v>
      </x:c>
      <x:c r="X48" s="33" t="n">
        <x:f>IF(OR(ISNUMBER(SEARCH("RSA",M48)),ISNUMBER(SEARCH("ECDSA",M48)),ISNUMBER(SEARCH("ECDH",M48)),ISNUMBER(SEARCH("DH",M48))),5,IF(ISNUMBER(SEARCH("AES",M48)),2,IF(ISNUMBER(SEARCH("HMAC",M48)),1,IF(M48="Unknown",4,3))))</x:f>
        <x:v>3</x:v>
      </x:c>
      <x:c r="Y48" s="33" t="n">
        <x:f>IF(S48="Supported",1,IF(S48="Roadmap",3,IF(S48="Unknown",4,IF(S48="No",5,2))))</x:f>
        <x:v>2</x:v>
      </x:c>
      <x:c r="Z48" s="33" t="n">
        <x:f>IF(T48="Configurable",1,IF(T48="Library upgrade",2,IF(T48="Requires refactor",4,IF(T48="Embedded/firmware",5,3))))</x:f>
        <x:v>3</x:v>
      </x:c>
      <x:c r="AA48" s="33" t="n">
        <x:f>IF(COUNTA(A48:T48)=0,"",ROUND((U48*0.25+V48*0.15+W48*0.20+X48*0.25+Y48*0.10+Z48*0.05)*20,0))</x:f>
        <x:v>53</x:v>
      </x:c>
      <x:c r="AB48" s="33" t="str">
        <x:f>IF(AA48="","",IF(AA48&gt;=80,"P1",IF(AA48&gt;=55,"P2","P3")))</x:f>
        <x:v>P3</x:v>
      </x:c>
      <x:c r="AC48" s="33" t="str">
        <x:f>IF(AB48="P1","Executive review + pilot plan + vendor roadmap within 90 days",IF(AB48="P2","Roadmap + dependency validation within 180 days",IF(AB48="P3","Track in recurring inventory and supplier review","")))</x:f>
        <x:v>Track in recurring inventory and supplier review</x:v>
      </x:c>
      <x:c r="AD48" s="33" t="str"/>
      <x:c r="AE48" s="33" t="str"/>
      <x:c r="AF48" s="33" t="str"/>
    </x:row>
    <x:row r="49">
      <x:c r="A49" s="33" t="str"/>
      <x:c r="B49" s="33" t="str"/>
      <x:c r="C49" s="33" t="str"/>
      <x:c r="D49" s="33" t="str"/>
      <x:c r="E49" s="33" t="str"/>
      <x:c r="F49" s="33" t="str"/>
      <x:c r="G49" s="33" t="str"/>
      <x:c r="H49" s="33" t="str"/>
      <x:c r="I49" s="33" t="str"/>
      <x:c r="J49" s="33" t="str"/>
      <x:c r="K49" s="33" t="str"/>
      <x:c r="L49" s="33" t="str"/>
      <x:c r="M49" s="33" t="str"/>
      <x:c r="N49" s="33" t="str"/>
      <x:c r="O49" s="33" t="str"/>
      <x:c r="P49" s="33" t="str"/>
      <x:c r="Q49" s="33" t="str"/>
      <x:c r="R49" s="33" t="str"/>
      <x:c r="S49" s="33" t="str"/>
      <x:c r="T49" s="33" t="str"/>
      <x:c r="U49" s="33" t="n">
        <x:f>IF(G49="Yes",5,IF(H49="&gt;10 years",5,IF(H49="5-10 years",4,IF(H49="1-5 years",3,IF(H49="&lt;1 year",1,2)))))</x:f>
        <x:v>2</x:v>
      </x:c>
      <x:c r="V49" s="33" t="n">
        <x:f>IF(I49="Internet-facing",5,IF(I49="Partner-accessible",4,IF(I49="Internal",2,IF(I49="Isolated",1,3))))</x:f>
        <x:v>3</x:v>
      </x:c>
      <x:c r="W49" s="33" t="n">
        <x:f>IF(J49="Critical",5,IF(J49="High",4,IF(J49="Medium",3,IF(J49="Low",2,3))))</x:f>
        <x:v>3</x:v>
      </x:c>
      <x:c r="X49" s="33" t="n">
        <x:f>IF(OR(ISNUMBER(SEARCH("RSA",M49)),ISNUMBER(SEARCH("ECDSA",M49)),ISNUMBER(SEARCH("ECDH",M49)),ISNUMBER(SEARCH("DH",M49))),5,IF(ISNUMBER(SEARCH("AES",M49)),2,IF(ISNUMBER(SEARCH("HMAC",M49)),1,IF(M49="Unknown",4,3))))</x:f>
        <x:v>3</x:v>
      </x:c>
      <x:c r="Y49" s="33" t="n">
        <x:f>IF(S49="Supported",1,IF(S49="Roadmap",3,IF(S49="Unknown",4,IF(S49="No",5,2))))</x:f>
        <x:v>2</x:v>
      </x:c>
      <x:c r="Z49" s="33" t="n">
        <x:f>IF(T49="Configurable",1,IF(T49="Library upgrade",2,IF(T49="Requires refactor",4,IF(T49="Embedded/firmware",5,3))))</x:f>
        <x:v>3</x:v>
      </x:c>
      <x:c r="AA49" s="33" t="n">
        <x:f>IF(COUNTA(A49:T49)=0,"",ROUND((U49*0.25+V49*0.15+W49*0.20+X49*0.25+Y49*0.10+Z49*0.05)*20,0))</x:f>
        <x:v>53</x:v>
      </x:c>
      <x:c r="AB49" s="33" t="str">
        <x:f>IF(AA49="","",IF(AA49&gt;=80,"P1",IF(AA49&gt;=55,"P2","P3")))</x:f>
        <x:v>P3</x:v>
      </x:c>
      <x:c r="AC49" s="33" t="str">
        <x:f>IF(AB49="P1","Executive review + pilot plan + vendor roadmap within 90 days",IF(AB49="P2","Roadmap + dependency validation within 180 days",IF(AB49="P3","Track in recurring inventory and supplier review","")))</x:f>
        <x:v>Track in recurring inventory and supplier review</x:v>
      </x:c>
      <x:c r="AD49" s="33" t="str"/>
      <x:c r="AE49" s="33" t="str"/>
      <x:c r="AF49" s="33" t="str"/>
    </x:row>
    <x:row r="50">
      <x:c r="A50" s="33" t="str"/>
      <x:c r="B50" s="33" t="str"/>
      <x:c r="C50" s="33" t="str"/>
      <x:c r="D50" s="33" t="str"/>
      <x:c r="E50" s="33" t="str"/>
      <x:c r="F50" s="33" t="str"/>
      <x:c r="G50" s="33" t="str"/>
      <x:c r="H50" s="33" t="str"/>
      <x:c r="I50" s="33" t="str"/>
      <x:c r="J50" s="33" t="str"/>
      <x:c r="K50" s="33" t="str"/>
      <x:c r="L50" s="33" t="str"/>
      <x:c r="M50" s="33" t="str"/>
      <x:c r="N50" s="33" t="str"/>
      <x:c r="O50" s="33" t="str"/>
      <x:c r="P50" s="33" t="str"/>
      <x:c r="Q50" s="33" t="str"/>
      <x:c r="R50" s="33" t="str"/>
      <x:c r="S50" s="33" t="str"/>
      <x:c r="T50" s="33" t="str"/>
      <x:c r="U50" s="33" t="n">
        <x:f>IF(G50="Yes",5,IF(H50="&gt;10 years",5,IF(H50="5-10 years",4,IF(H50="1-5 years",3,IF(H50="&lt;1 year",1,2)))))</x:f>
        <x:v>2</x:v>
      </x:c>
      <x:c r="V50" s="33" t="n">
        <x:f>IF(I50="Internet-facing",5,IF(I50="Partner-accessible",4,IF(I50="Internal",2,IF(I50="Isolated",1,3))))</x:f>
        <x:v>3</x:v>
      </x:c>
      <x:c r="W50" s="33" t="n">
        <x:f>IF(J50="Critical",5,IF(J50="High",4,IF(J50="Medium",3,IF(J50="Low",2,3))))</x:f>
        <x:v>3</x:v>
      </x:c>
      <x:c r="X50" s="33" t="n">
        <x:f>IF(OR(ISNUMBER(SEARCH("RSA",M50)),ISNUMBER(SEARCH("ECDSA",M50)),ISNUMBER(SEARCH("ECDH",M50)),ISNUMBER(SEARCH("DH",M50))),5,IF(ISNUMBER(SEARCH("AES",M50)),2,IF(ISNUMBER(SEARCH("HMAC",M50)),1,IF(M50="Unknown",4,3))))</x:f>
        <x:v>3</x:v>
      </x:c>
      <x:c r="Y50" s="33" t="n">
        <x:f>IF(S50="Supported",1,IF(S50="Roadmap",3,IF(S50="Unknown",4,IF(S50="No",5,2))))</x:f>
        <x:v>2</x:v>
      </x:c>
      <x:c r="Z50" s="33" t="n">
        <x:f>IF(T50="Configurable",1,IF(T50="Library upgrade",2,IF(T50="Requires refactor",4,IF(T50="Embedded/firmware",5,3))))</x:f>
        <x:v>3</x:v>
      </x:c>
      <x:c r="AA50" s="33" t="n">
        <x:f>IF(COUNTA(A50:T50)=0,"",ROUND((U50*0.25+V50*0.15+W50*0.20+X50*0.25+Y50*0.10+Z50*0.05)*20,0))</x:f>
        <x:v>53</x:v>
      </x:c>
      <x:c r="AB50" s="33" t="str">
        <x:f>IF(AA50="","",IF(AA50&gt;=80,"P1",IF(AA50&gt;=55,"P2","P3")))</x:f>
        <x:v>P3</x:v>
      </x:c>
      <x:c r="AC50" s="33" t="str">
        <x:f>IF(AB50="P1","Executive review + pilot plan + vendor roadmap within 90 days",IF(AB50="P2","Roadmap + dependency validation within 180 days",IF(AB50="P3","Track in recurring inventory and supplier review","")))</x:f>
        <x:v>Track in recurring inventory and supplier review</x:v>
      </x:c>
      <x:c r="AD50" s="33" t="str"/>
      <x:c r="AE50" s="33" t="str"/>
      <x:c r="AF50" s="33" t="str"/>
    </x:row>
    <x:row r="51">
      <x:c r="A51" s="33" t="str"/>
      <x:c r="B51" s="33" t="str"/>
      <x:c r="C51" s="33" t="str"/>
      <x:c r="D51" s="33" t="str"/>
      <x:c r="E51" s="33" t="str"/>
      <x:c r="F51" s="33" t="str"/>
      <x:c r="G51" s="33" t="str"/>
      <x:c r="H51" s="33" t="str"/>
      <x:c r="I51" s="33" t="str"/>
      <x:c r="J51" s="33" t="str"/>
      <x:c r="K51" s="33" t="str"/>
      <x:c r="L51" s="33" t="str"/>
      <x:c r="M51" s="33" t="str"/>
      <x:c r="N51" s="33" t="str"/>
      <x:c r="O51" s="33" t="str"/>
      <x:c r="P51" s="33" t="str"/>
      <x:c r="Q51" s="33" t="str"/>
      <x:c r="R51" s="33" t="str"/>
      <x:c r="S51" s="33" t="str"/>
      <x:c r="T51" s="33" t="str"/>
      <x:c r="U51" s="33" t="n">
        <x:f>IF(G51="Yes",5,IF(H51="&gt;10 years",5,IF(H51="5-10 years",4,IF(H51="1-5 years",3,IF(H51="&lt;1 year",1,2)))))</x:f>
        <x:v>2</x:v>
      </x:c>
      <x:c r="V51" s="33" t="n">
        <x:f>IF(I51="Internet-facing",5,IF(I51="Partner-accessible",4,IF(I51="Internal",2,IF(I51="Isolated",1,3))))</x:f>
        <x:v>3</x:v>
      </x:c>
      <x:c r="W51" s="33" t="n">
        <x:f>IF(J51="Critical",5,IF(J51="High",4,IF(J51="Medium",3,IF(J51="Low",2,3))))</x:f>
        <x:v>3</x:v>
      </x:c>
      <x:c r="X51" s="33" t="n">
        <x:f>IF(OR(ISNUMBER(SEARCH("RSA",M51)),ISNUMBER(SEARCH("ECDSA",M51)),ISNUMBER(SEARCH("ECDH",M51)),ISNUMBER(SEARCH("DH",M51))),5,IF(ISNUMBER(SEARCH("AES",M51)),2,IF(ISNUMBER(SEARCH("HMAC",M51)),1,IF(M51="Unknown",4,3))))</x:f>
        <x:v>3</x:v>
      </x:c>
      <x:c r="Y51" s="33" t="n">
        <x:f>IF(S51="Supported",1,IF(S51="Roadmap",3,IF(S51="Unknown",4,IF(S51="No",5,2))))</x:f>
        <x:v>2</x:v>
      </x:c>
      <x:c r="Z51" s="33" t="n">
        <x:f>IF(T51="Configurable",1,IF(T51="Library upgrade",2,IF(T51="Requires refactor",4,IF(T51="Embedded/firmware",5,3))))</x:f>
        <x:v>3</x:v>
      </x:c>
      <x:c r="AA51" s="33" t="n">
        <x:f>IF(COUNTA(A51:T51)=0,"",ROUND((U51*0.25+V51*0.15+W51*0.20+X51*0.25+Y51*0.10+Z51*0.05)*20,0))</x:f>
        <x:v>53</x:v>
      </x:c>
      <x:c r="AB51" s="33" t="str">
        <x:f>IF(AA51="","",IF(AA51&gt;=80,"P1",IF(AA51&gt;=55,"P2","P3")))</x:f>
        <x:v>P3</x:v>
      </x:c>
      <x:c r="AC51" s="33" t="str">
        <x:f>IF(AB51="P1","Executive review + pilot plan + vendor roadmap within 90 days",IF(AB51="P2","Roadmap + dependency validation within 180 days",IF(AB51="P3","Track in recurring inventory and supplier review","")))</x:f>
        <x:v>Track in recurring inventory and supplier review</x:v>
      </x:c>
      <x:c r="AD51" s="33" t="str"/>
      <x:c r="AE51" s="33" t="str"/>
      <x:c r="AF51" s="33" t="str"/>
    </x:row>
  </x:sheetData>
  <x:dataValidations count="11">
    <x:dataValidation type="list" sqref="C2:C51">
      <x:formula1>"Production,Pre-production,Development,Cloud,OT/ICS,SaaS,Third-party,Unknown"</x:formula1>
    </x:dataValidation>
    <x:dataValidation type="list" sqref="F2:F51">
      <x:formula1>"Public,Internal,Sensitive,Restricted,Operational,Regulated,Unknown"</x:formula1>
    </x:dataValidation>
    <x:dataValidation type="list" sqref="G2:G51">
      <x:formula1>"Yes,No,Unknown"</x:formula1>
    </x:dataValidation>
    <x:dataValidation type="list" sqref="H2:H51">
      <x:formula1>"&lt;1 year,1-5 years,5-10 years,&gt;10 years,Unknown"</x:formula1>
    </x:dataValidation>
    <x:dataValidation type="list" sqref="I2:I51">
      <x:formula1>"Internet-facing,Partner-accessible,Internal,Isolated,Unknown"</x:formula1>
    </x:dataValidation>
    <x:dataValidation type="list" sqref="J2:J51">
      <x:formula1>"Critical,High,Medium,Low,Unknown"</x:formula1>
    </x:dataValidation>
    <x:dataValidation type="list" sqref="K2:K51">
      <x:formula1>"Key establishment,Digital signature,Encryption at rest,Token signing,Code signing,PKI certificate,Remote access,Device authentication,Unknown"</x:formula1>
    </x:dataValidation>
    <x:dataValidation type="list" sqref="R2:R51">
      <x:formula1>"Yes,No,Unknown"</x:formula1>
    </x:dataValidation>
    <x:dataValidation type="list" sqref="S2:S51">
      <x:formula1>"Supported,Roadmap,Unknown,No,N/A"</x:formula1>
    </x:dataValidation>
    <x:dataValidation type="list" sqref="T2:T51">
      <x:formula1>"Configurable,Library upgrade,Requires refactor,Embedded/firmware,Unknown"</x:formula1>
    </x:dataValidation>
    <x:dataValidation type="list" sqref="AD2:AD51">
      <x:formula1>"2026-Q2,2026-Q3,2026-Q4,2027-Q1,2027-Q2,Backlog,TBD"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55" hidden="0" customWidth="1"/>
    <x:col min="3" max="3" width="42" hidden="0" customWidth="1"/>
    <x:col min="4" max="4" width="16" hidden="0" customWidth="1"/>
    <x:col min="5" max="5" width="16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32" t="str">
        <x:v>Domain</x:v>
      </x:c>
      <x:c r="B1" s="32" t="str">
        <x:v>Assessment Item</x:v>
      </x:c>
      <x:c r="C1" s="32" t="str">
        <x:v>Expected Evidence</x:v>
      </x:c>
      <x:c r="D1" s="32" t="str">
        <x:v>Status</x:v>
      </x:c>
      <x:c r="E1" s="32" t="str">
        <x:v>Priority</x:v>
      </x:c>
      <x:c r="F1" s="32" t="str">
        <x:v>Owner</x:v>
      </x:c>
      <x:c r="G1" s="32" t="str">
        <x:v>Target Date</x:v>
      </x:c>
      <x:c r="H1" s="32" t="str">
        <x:v>Notes</x:v>
      </x:c>
    </x:row>
    <x:row r="2">
      <x:c r="A2" s="33" t="str">
        <x:v>Governance</x:v>
      </x:c>
      <x:c r="B2" s="33" t="str">
        <x:v>Define PQC migration scope and executive sponsor.</x:v>
      </x:c>
      <x:c r="C2" s="33" t="str">
        <x:v>Approved charter, roles, decision rights.</x:v>
      </x:c>
      <x:c r="D2" s="33" t="str">
        <x:v>Not Started</x:v>
      </x:c>
      <x:c r="E2" s="33" t="str">
        <x:v>P1</x:v>
      </x:c>
      <x:c r="F2" s="33" t="str"/>
      <x:c r="G2" s="33" t="str"/>
      <x:c r="H2" s="33" t="str"/>
    </x:row>
    <x:row r="3">
      <x:c r="A3" s="33" t="str">
        <x:v>Governance</x:v>
      </x:c>
      <x:c r="B3" s="33" t="str">
        <x:v>Define crypto-agility policy: approved libraries, protocols, algorithms, and exception process.</x:v>
      </x:c>
      <x:c r="C3" s="33" t="str">
        <x:v>Policy or standard with approval workflow.</x:v>
      </x:c>
      <x:c r="D3" s="33" t="str">
        <x:v>Not Started</x:v>
      </x:c>
      <x:c r="E3" s="33" t="str">
        <x:v>P1</x:v>
      </x:c>
      <x:c r="F3" s="33" t="str"/>
      <x:c r="G3" s="33" t="str"/>
      <x:c r="H3" s="33" t="str"/>
    </x:row>
    <x:row r="4">
      <x:c r="A4" s="33" t="str">
        <x:v>Inventory</x:v>
      </x:c>
      <x:c r="B4" s="33" t="str">
        <x:v>Inventory public-key cryptography across TLS, SSH, VPN, PKI, code signing, token signing, S/MIME, API gateways, and device auth.</x:v>
      </x:c>
      <x:c r="C4" s="33" t="str">
        <x:v>Inventory export and evidence links.</x:v>
      </x:c>
      <x:c r="D4" s="33" t="str">
        <x:v>Not Started</x:v>
      </x:c>
      <x:c r="E4" s="33" t="str">
        <x:v>P1</x:v>
      </x:c>
      <x:c r="F4" s="33" t="str"/>
      <x:c r="G4" s="33" t="str"/>
      <x:c r="H4" s="33" t="str"/>
    </x:row>
    <x:row r="5">
      <x:c r="A5" s="33" t="str">
        <x:v>Inventory</x:v>
      </x:c>
      <x:c r="B5" s="33" t="str">
        <x:v>Flag long-lived data and harvest-now-decrypt-later exposure.</x:v>
      </x:c>
      <x:c r="C5" s="33" t="str">
        <x:v>Data classification, retention, and confidentiality horizon.</x:v>
      </x:c>
      <x:c r="D5" s="33" t="str">
        <x:v>Not Started</x:v>
      </x:c>
      <x:c r="E5" s="33" t="str">
        <x:v>P1</x:v>
      </x:c>
      <x:c r="F5" s="33" t="str"/>
      <x:c r="G5" s="33" t="str"/>
      <x:c r="H5" s="33" t="str"/>
    </x:row>
    <x:row r="6">
      <x:c r="A6" s="33" t="str">
        <x:v>Architecture</x:v>
      </x:c>
      <x:c r="B6" s="33" t="str">
        <x:v>Identify crypto logic embedded in applications, firmware, appliances, and third-party services.</x:v>
      </x:c>
      <x:c r="C6" s="33" t="str">
        <x:v>Dependency map and architecture notes.</x:v>
      </x:c>
      <x:c r="D6" s="33" t="str">
        <x:v>Not Started</x:v>
      </x:c>
      <x:c r="E6" s="33" t="str">
        <x:v>P1</x:v>
      </x:c>
      <x:c r="F6" s="33" t="str"/>
      <x:c r="G6" s="33" t="str"/>
      <x:c r="H6" s="33" t="str"/>
    </x:row>
    <x:row r="7">
      <x:c r="A7" s="33" t="str">
        <x:v>Architecture</x:v>
      </x:c>
      <x:c r="B7" s="33" t="str">
        <x:v>Document abstraction points for crypto providers and protocol stacks.</x:v>
      </x:c>
      <x:c r="C7" s="33" t="str">
        <x:v>Architecture diagram or design record.</x:v>
      </x:c>
      <x:c r="D7" s="33" t="str">
        <x:v>Not Started</x:v>
      </x:c>
      <x:c r="E7" s="33" t="str">
        <x:v>P2</x:v>
      </x:c>
      <x:c r="F7" s="33" t="str"/>
      <x:c r="G7" s="33" t="str"/>
      <x:c r="H7" s="33" t="str"/>
    </x:row>
    <x:row r="8">
      <x:c r="A8" s="33" t="str">
        <x:v>PKI</x:v>
      </x:c>
      <x:c r="B8" s="33" t="str">
        <x:v>Inventory CAs, certificate profiles, key algorithms, validity periods, and relying-party constraints.</x:v>
      </x:c>
      <x:c r="C8" s="33" t="str">
        <x:v>CA export, CT logs, certificate scan.</x:v>
      </x:c>
      <x:c r="D8" s="33" t="str">
        <x:v>Not Started</x:v>
      </x:c>
      <x:c r="E8" s="33" t="str">
        <x:v>P1</x:v>
      </x:c>
      <x:c r="F8" s="33" t="str"/>
      <x:c r="G8" s="33" t="str"/>
      <x:c r="H8" s="33" t="str"/>
    </x:row>
    <x:row r="9">
      <x:c r="A9" s="33" t="str">
        <x:v>Cloud/IAM</x:v>
      </x:c>
      <x:c r="B9" s="33" t="str">
        <x:v>Assess workload identity, token signing, service principals, federation, and managed certificate dependencies.</x:v>
      </x:c>
      <x:c r="C9" s="33" t="str">
        <x:v>IAM inventory and certificate map.</x:v>
      </x:c>
      <x:c r="D9" s="33" t="str">
        <x:v>Not Started</x:v>
      </x:c>
      <x:c r="E9" s="33" t="str">
        <x:v>P1</x:v>
      </x:c>
      <x:c r="F9" s="33" t="str"/>
      <x:c r="G9" s="33" t="str"/>
      <x:c r="H9" s="33" t="str"/>
    </x:row>
    <x:row r="10">
      <x:c r="A10" s="33" t="str">
        <x:v>Supplier</x:v>
      </x:c>
      <x:c r="B10" s="33" t="str">
        <x:v>Request vendor PQC roadmap, standards support, interoperability test evidence, and support-window commitments.</x:v>
      </x:c>
      <x:c r="C10" s="33" t="str">
        <x:v>Vendor response and procurement language.</x:v>
      </x:c>
      <x:c r="D10" s="33" t="str">
        <x:v>Not Started</x:v>
      </x:c>
      <x:c r="E10" s="33" t="str">
        <x:v>P1</x:v>
      </x:c>
      <x:c r="F10" s="33" t="str"/>
      <x:c r="G10" s="33" t="str"/>
      <x:c r="H10" s="33" t="str"/>
    </x:row>
    <x:row r="11">
      <x:c r="A11" s="33" t="str">
        <x:v>Testing</x:v>
      </x:c>
      <x:c r="B11" s="33" t="str">
        <x:v>Build non-production test plan for TLS handshake size, certificate chain size, performance, logging, and rollback.</x:v>
      </x:c>
      <x:c r="C11" s="33" t="str">
        <x:v>Test plan and acceptance criteria.</x:v>
      </x:c>
      <x:c r="D11" s="33" t="str">
        <x:v>Not Started</x:v>
      </x:c>
      <x:c r="E11" s="33" t="str">
        <x:v>P1</x:v>
      </x:c>
      <x:c r="F11" s="33" t="str"/>
      <x:c r="G11" s="33" t="str"/>
      <x:c r="H11" s="33" t="str"/>
    </x:row>
    <x:row r="12">
      <x:c r="A12" s="33" t="str">
        <x:v>Operations</x:v>
      </x:c>
      <x:c r="B12" s="33" t="str">
        <x:v>Update change windows, rollback procedures, incident response, monitoring, and exception register.</x:v>
      </x:c>
      <x:c r="C12" s="33" t="str">
        <x:v>Runbook and change record.</x:v>
      </x:c>
      <x:c r="D12" s="33" t="str">
        <x:v>Not Started</x:v>
      </x:c>
      <x:c r="E12" s="33" t="str">
        <x:v>P2</x:v>
      </x:c>
      <x:c r="F12" s="33" t="str"/>
      <x:c r="G12" s="33" t="str"/>
      <x:c r="H12" s="33" t="str"/>
    </x:row>
    <x:row r="13">
      <x:c r="A13" s="33" t="str">
        <x:v>Training</x:v>
      </x:c>
      <x:c r="B13" s="33" t="str">
        <x:v>Train application, cloud, IAM, PKI, OT, and procurement teams on PQC transition roles.</x:v>
      </x:c>
      <x:c r="C13" s="33" t="str">
        <x:v>Training record and communications.</x:v>
      </x:c>
      <x:c r="D13" s="33" t="str">
        <x:v>Not Started</x:v>
      </x:c>
      <x:c r="E13" s="33" t="str">
        <x:v>P2</x:v>
      </x:c>
      <x:c r="F13" s="33" t="str"/>
      <x:c r="G13" s="33" t="str"/>
      <x:c r="H13" s="33" t="str"/>
    </x:row>
  </x:sheetData>
  <x:dataValidations count="2">
    <x:dataValidation type="list" sqref="D2:D13">
      <x:formula1>"Not Started,In Progress,Blocked,Complete,Accepted Risk"</x:formula1>
    </x:dataValidation>
    <x:dataValidation type="list" sqref="E2:E13">
      <x:formula1>"P1,P2,P3"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60" hidden="0" customWidth="1"/>
    <x:col min="4" max="4" width="50" hidden="0" customWidth="1"/>
  </x:cols>
  <x:sheetData>
    <x:row r="1" ht="33.599998474121094" hidden="0" customHeight="1">
      <x:c r="A1" s="28" t="str">
        <x:v>Scoring Model</x:v>
      </x:c>
      <x:c r="B1" s="29"/>
      <x:c r="C1" s="29"/>
      <x:c r="D1" s="29"/>
      <x:c r="E1" s="29"/>
      <x:c r="F1" s="29"/>
      <x:c r="G1" s="29"/>
      <x:c r="H1" s="29"/>
    </x:row>
    <x:row r="2" ht="198" hidden="0" customHeight="1">
      <x:c r="A2" s="13" t="str">
        <x:v>Default risk scoring logic used in the Crypto_Inventory sheet. Adjust only through an approved governance process.</x:v>
      </x:c>
      <x:c r="B2" s="29"/>
      <x:c r="C2" s="29"/>
      <x:c r="D2" s="29"/>
      <x:c r="E2" s="29"/>
      <x:c r="F2" s="29"/>
      <x:c r="G2" s="29"/>
      <x:c r="H2" s="29"/>
    </x:row>
    <x:row r="3" ht="15" hidden="0" customHeight="1">
      <x:c r="A3" s="22" t="str">
        <x:v>Version</x:v>
      </x:c>
      <x:c r="B3" s="13" t="str">
        <x:v>v1.0</x:v>
      </x:c>
      <x:c r="C3" s="29"/>
      <x:c r="D3" s="29"/>
      <x:c r="E3" s="29"/>
      <x:c r="F3" s="29"/>
      <x:c r="G3" s="29"/>
      <x:c r="H3" s="29"/>
    </x:row>
    <x:row r="4" ht="26.399999618530273" hidden="0" customHeight="1">
      <x:c r="A4" s="22" t="str">
        <x:v>Updated</x:v>
      </x:c>
      <x:c r="B4" s="13" t="str">
        <x:v>2026-06-07</x:v>
      </x:c>
      <x:c r="C4" s="29"/>
      <x:c r="D4" s="29"/>
      <x:c r="E4" s="29"/>
      <x:c r="F4" s="29"/>
      <x:c r="G4" s="29"/>
      <x:c r="H4" s="29"/>
    </x:row>
    <x:row r="5" ht="26.399999618530273" hidden="0" customHeight="1">
      <x:c r="A5" s="22" t="str">
        <x:v>Maintainer</x:v>
      </x:c>
      <x:c r="B5" s="13" t="str">
        <x:v>SecureAzCloud</x:v>
      </x:c>
      <x:c r="C5" s="29"/>
      <x:c r="D5" s="29"/>
      <x:c r="E5" s="29"/>
      <x:c r="F5" s="29"/>
      <x:c r="G5" s="29"/>
      <x:c r="H5" s="29"/>
    </x:row>
    <x:row r="7">
      <x:c r="A7" s="22" t="str">
        <x:v>Factor</x:v>
      </x:c>
      <x:c r="B7" s="22" t="str">
        <x:v>Weight</x:v>
      </x:c>
      <x:c r="C7" s="22" t="str">
        <x:v>High Score Means</x:v>
      </x:c>
      <x:c r="D7" s="22" t="str">
        <x:v>Example evidence</x:v>
      </x:c>
    </x:row>
    <x:row r="8">
      <x:c r="A8" s="13" t="str">
        <x:v>Data Life Score</x:v>
      </x:c>
      <x:c r="B8" s="13" t="str">
        <x:v>25%</x:v>
      </x:c>
      <x:c r="C8" s="13" t="str">
        <x:v>Long-lived or sensitive data could remain valuable after future quantum capability.</x:v>
      </x:c>
      <x:c r="D8" s="13" t="str">
        <x:v>Retention schedule, data classification, legal/regulatory horizon.</x:v>
      </x:c>
    </x:row>
    <x:row r="9">
      <x:c r="A9" s="13" t="str">
        <x:v>External Exposure Score</x:v>
      </x:c>
      <x:c r="B9" s="13" t="str">
        <x:v>15%</x:v>
      </x:c>
      <x:c r="C9" s="13" t="str">
        <x:v>Asset is internet-facing or reachable by partners/suppliers.</x:v>
      </x:c>
      <x:c r="D9" s="13" t="str">
        <x:v>Attack surface scan, network zone, access path.</x:v>
      </x:c>
    </x:row>
    <x:row r="10">
      <x:c r="A10" s="13" t="str">
        <x:v>Criticality Score</x:v>
      </x:c>
      <x:c r="B10" s="13" t="str">
        <x:v>20%</x:v>
      </x:c>
      <x:c r="C10" s="13" t="str">
        <x:v>Asset supports critical business, safety, regulatory, or customer trust functions.</x:v>
      </x:c>
      <x:c r="D10" s="13" t="str">
        <x:v>BIA, critical service mapping, RTO/RPO.</x:v>
      </x:c>
    </x:row>
    <x:row r="11">
      <x:c r="A11" s="13" t="str">
        <x:v>Quantum Vulnerability Score</x:v>
      </x:c>
      <x:c r="B11" s="13" t="str">
        <x:v>25%</x:v>
      </x:c>
      <x:c r="C11" s="13" t="str">
        <x:v>Asset uses RSA, DH, ECDH, or ECDSA for public-key security functions.</x:v>
      </x:c>
      <x:c r="D11" s="13" t="str">
        <x:v>Certificate scan, library report, protocol scan.</x:v>
      </x:c>
    </x:row>
    <x:row r="12">
      <x:c r="A12" s="13" t="str">
        <x:v>Supplier Readiness Score</x:v>
      </x:c>
      <x:c r="B12" s="13" t="str">
        <x:v>10%</x:v>
      </x:c>
      <x:c r="C12" s="13" t="str">
        <x:v>Vendor roadmap is unknown, unsupported, or lacks tested PQC migration path.</x:v>
      </x:c>
      <x:c r="D12" s="13" t="str">
        <x:v>Vendor response, product roadmap, support contract.</x:v>
      </x:c>
    </x:row>
    <x:row r="13">
      <x:c r="A13" s="13" t="str">
        <x:v>Migration Effort Score</x:v>
      </x:c>
      <x:c r="B13" s="13" t="str">
        <x:v>5%</x:v>
      </x:c>
      <x:c r="C13" s="13" t="str">
        <x:v>Crypto is embedded, firmware-bound, or requires significant refactoring.</x:v>
      </x:c>
      <x:c r="D13" s="13" t="str">
        <x:v>Architecture record, firmware inventory, change impact analysis.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8" hidden="0" customWidth="1"/>
    <x:col min="3" max="3" width="38" hidden="0" customWidth="1"/>
    <x:col min="4" max="4" width="38" hidden="0" customWidth="1"/>
    <x:col min="5" max="5" width="38" hidden="0" customWidth="1"/>
    <x:col min="6" max="6" width="38" hidden="0" customWidth="1"/>
  </x:cols>
  <x:sheetData>
    <x:row r="1">
      <x:c r="A1" s="32" t="str">
        <x:v>Phase</x:v>
      </x:c>
      <x:c r="B1" s="32" t="str">
        <x:v>Objective</x:v>
      </x:c>
      <x:c r="C1" s="32" t="str">
        <x:v>Entry Criteria</x:v>
      </x:c>
      <x:c r="D1" s="32" t="str">
        <x:v>Key Activities</x:v>
      </x:c>
      <x:c r="E1" s="32" t="str">
        <x:v>Exit Criteria</x:v>
      </x:c>
      <x:c r="F1" s="32" t="str">
        <x:v>Evidence Output</x:v>
      </x:c>
    </x:row>
    <x:row r="2">
      <x:c r="A2" s="33" t="str">
        <x:v>1. Discover</x:v>
      </x:c>
      <x:c r="B2" s="33" t="str">
        <x:v>Create a complete cryptographic dependency baseline.</x:v>
      </x:c>
      <x:c r="C2" s="33" t="str">
        <x:v>Defined scope and asset owners.</x:v>
      </x:c>
      <x:c r="D2" s="33" t="str">
        <x:v>Scan certificates, code repos, PKI, cloud, IAM, TLS, VPN, OT, vendors.</x:v>
      </x:c>
      <x:c r="E2" s="33" t="str">
        <x:v>Inventory populated and evidence links captured.</x:v>
      </x:c>
      <x:c r="F2" s="33" t="str">
        <x:v>Crypto inventory and discovery report.</x:v>
      </x:c>
    </x:row>
    <x:row r="3">
      <x:c r="A3" s="33" t="str">
        <x:v>2. Prioritize</x:v>
      </x:c>
      <x:c r="B3" s="33" t="str">
        <x:v>Convert inventory into P1/P2/P3 migration backlog.</x:v>
      </x:c>
      <x:c r="C3" s="33" t="str">
        <x:v>Inventory has risk-scoring fields.</x:v>
      </x:c>
      <x:c r="D3" s="33" t="str">
        <x:v>Score long-lived data, exposure, criticality, quantum vulnerability, supplier readiness, and effort.</x:v>
      </x:c>
      <x:c r="E3" s="33" t="str">
        <x:v>Risk-score review completed.</x:v>
      </x:c>
      <x:c r="F3" s="33" t="str">
        <x:v>Priority backlog and exception register.</x:v>
      </x:c>
    </x:row>
    <x:row r="4">
      <x:c r="A4" s="33" t="str">
        <x:v>3. Design</x:v>
      </x:c>
      <x:c r="B4" s="33" t="str">
        <x:v>Define migration target-state and crypto-agility architecture.</x:v>
      </x:c>
      <x:c r="C4" s="33" t="str">
        <x:v>Priority backlog approved.</x:v>
      </x:c>
      <x:c r="D4" s="33" t="str">
        <x:v>Select supported standards, protocol paths, libraries, certificate profiles, and rollback strategy.</x:v>
      </x:c>
      <x:c r="E4" s="33" t="str">
        <x:v>Target-state design approved.</x:v>
      </x:c>
      <x:c r="F4" s="33" t="str">
        <x:v>Architecture decision record and supplier roadmap.</x:v>
      </x:c>
    </x:row>
    <x:row r="5">
      <x:c r="A5" s="33" t="str">
        <x:v>4. Pilot</x:v>
      </x:c>
      <x:c r="B5" s="33" t="str">
        <x:v>Validate in non-production with measurable acceptance criteria.</x:v>
      </x:c>
      <x:c r="C5" s="33" t="str">
        <x:v>Design and test environment ready.</x:v>
      </x:c>
      <x:c r="D5" s="33" t="str">
        <x:v>Test interoperability, performance, handshake/certificate size, observability, failure, and rollback.</x:v>
      </x:c>
      <x:c r="E5" s="33" t="str">
        <x:v>Pilot passed or risk accepted.</x:v>
      </x:c>
      <x:c r="F5" s="33" t="str">
        <x:v>Pilot report and change plan.</x:v>
      </x:c>
    </x:row>
    <x:row r="6">
      <x:c r="A6" s="33" t="str">
        <x:v>5. Operationalize</x:v>
      </x:c>
      <x:c r="B6" s="33" t="str">
        <x:v>Embed crypto-agility into operations and procurement.</x:v>
      </x:c>
      <x:c r="C6" s="33" t="str">
        <x:v>Pilot evidence reviewed.</x:v>
      </x:c>
      <x:c r="D6" s="33" t="str">
        <x:v>Update policies, procurement language, monitoring, runbooks, training, and periodic inventory process.</x:v>
      </x:c>
      <x:c r="E6" s="33" t="str">
        <x:v>Recurring governance cycle active.</x:v>
      </x:c>
      <x:c r="F6" s="33" t="str">
        <x:v>Runbook, dashboard, release notes, training evidence.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6" hidden="0" customWidth="1"/>
    <x:col min="3" max="3" width="52" hidden="0" customWidth="1"/>
    <x:col min="4" max="4" width="18" hidden="0" customWidth="1"/>
    <x:col min="5" max="5" width="18" hidden="0" customWidth="1"/>
    <x:col min="6" max="6" width="24" hidden="0" customWidth="1"/>
    <x:col min="7" max="7" width="24" hidden="0" customWidth="1"/>
  </x:cols>
  <x:sheetData>
    <x:row r="1">
      <x:c r="A1" s="32" t="str">
        <x:v>Category</x:v>
      </x:c>
      <x:c r="B1" s="32" t="str">
        <x:v>Supplier Question</x:v>
      </x:c>
      <x:c r="C1" s="32" t="str">
        <x:v>Required Evidence</x:v>
      </x:c>
      <x:c r="D1" s="32" t="str">
        <x:v>Response Status</x:v>
      </x:c>
      <x:c r="E1" s="32" t="str">
        <x:v>Priority</x:v>
      </x:c>
      <x:c r="F1" s="32" t="str">
        <x:v>Owner</x:v>
      </x:c>
      <x:c r="G1" s="32" t="str">
        <x:v>Notes</x:v>
      </x:c>
    </x:row>
    <x:row r="2">
      <x:c r="A2" s="33" t="str">
        <x:v>Cloud services</x:v>
      </x:c>
      <x:c r="B2" s="33" t="str">
        <x:v>Does the service support NIST-standardized PQC algorithms or documented hybrid transition paths for managed TLS, KMS, HSM, service endpoints, and APIs?</x:v>
      </x:c>
      <x:c r="C2" s="33" t="str">
        <x:v>Product roadmap, version details, test results, support timelines.</x:v>
      </x:c>
      <x:c r="D2" s="33" t="str">
        <x:v>Not Requested</x:v>
      </x:c>
      <x:c r="E2" s="33" t="str">
        <x:v>P1</x:v>
      </x:c>
      <x:c r="F2" s="33" t="str"/>
      <x:c r="G2" s="33" t="str"/>
    </x:row>
    <x:row r="3">
      <x:c r="A3" s="33" t="str">
        <x:v>Web software</x:v>
      </x:c>
      <x:c r="B3" s="33" t="str">
        <x:v>What PQC or hybrid TLS support is available for browsers, web servers, proxies, gateways, and load balancers?</x:v>
      </x:c>
      <x:c r="C3" s="33" t="str">
        <x:v>Supported protocol versions, configuration guide, interoperability notes.</x:v>
      </x:c>
      <x:c r="D3" s="33" t="str">
        <x:v>Not Requested</x:v>
      </x:c>
      <x:c r="E3" s="33" t="str">
        <x:v>P1</x:v>
      </x:c>
      <x:c r="F3" s="33" t="str"/>
      <x:c r="G3" s="33" t="str"/>
    </x:row>
    <x:row r="4">
      <x:c r="A4" s="33" t="str">
        <x:v>Endpoint/data-at-rest</x:v>
      </x:c>
      <x:c r="B4" s="33" t="str">
        <x:v>How are long-lived encrypted data, full disk encryption, and key wrapping dependencies affected by PQC transition planning?</x:v>
      </x:c>
      <x:c r="C4" s="33" t="str">
        <x:v>Algorithm inventory, KMS/HSM roadmap, lifecycle documentation.</x:v>
      </x:c>
      <x:c r="D4" s="33" t="str">
        <x:v>Not Requested</x:v>
      </x:c>
      <x:c r="E4" s="33" t="str">
        <x:v>P2</x:v>
      </x:c>
      <x:c r="F4" s="33" t="str"/>
      <x:c r="G4" s="33" t="str"/>
    </x:row>
    <x:row r="5">
      <x:c r="A5" s="33" t="str">
        <x:v>PKI/certificates</x:v>
      </x:c>
      <x:c r="B5" s="33" t="str">
        <x:v>What certificate profiles, chain-size limits, key algorithms, and relying-party constraints apply to ML-DSA/SLH-DSA or hybrid trials?</x:v>
      </x:c>
      <x:c r="C5" s="33" t="str">
        <x:v>CA roadmap, certificate profile, interoperability test result.</x:v>
      </x:c>
      <x:c r="D5" s="33" t="str">
        <x:v>Not Requested</x:v>
      </x:c>
      <x:c r="E5" s="33" t="str">
        <x:v>P1</x:v>
      </x:c>
      <x:c r="F5" s="33" t="str"/>
      <x:c r="G5" s="33" t="str"/>
    </x:row>
    <x:row r="6">
      <x:c r="A6" s="33" t="str">
        <x:v>Identity/IAM</x:v>
      </x:c>
      <x:c r="B6" s="33" t="str">
        <x:v>How will token signing, federation metadata, workload identity, and service credential verification migrate?</x:v>
      </x:c>
      <x:c r="C6" s="33" t="str">
        <x:v>IdP roadmap, signing algorithm support, relying-party guidance.</x:v>
      </x:c>
      <x:c r="D6" s="33" t="str">
        <x:v>Not Requested</x:v>
      </x:c>
      <x:c r="E6" s="33" t="str">
        <x:v>P1</x:v>
      </x:c>
      <x:c r="F6" s="33" t="str"/>
      <x:c r="G6" s="33" t="str"/>
    </x:row>
    <x:row r="7">
      <x:c r="A7" s="33" t="str">
        <x:v>OT/ICS</x:v>
      </x:c>
      <x:c r="B7" s="33" t="str">
        <x:v>What firmware, gateway, protocol, and maintenance-window constraints affect PQC or hybrid deployment?</x:v>
      </x:c>
      <x:c r="C7" s="33" t="str">
        <x:v>Support lifecycle, test procedure, rollback guidance.</x:v>
      </x:c>
      <x:c r="D7" s="33" t="str">
        <x:v>Not Requested</x:v>
      </x:c>
      <x:c r="E7" s="33" t="str">
        <x:v>P1</x:v>
      </x:c>
      <x:c r="F7" s="33" t="str"/>
      <x:c r="G7" s="33" t="str"/>
    </x:row>
    <x:row r="8">
      <x:c r="A8" s="33" t="str">
        <x:v>Supply chain</x:v>
      </x:c>
      <x:c r="B8" s="33" t="str">
        <x:v>Can supplier provide SBOM/CBOM or equivalent cryptographic disclosure with algorithm, key size, protocol, library, and dependency details?</x:v>
      </x:c>
      <x:c r="C8" s="33" t="str">
        <x:v>CBOM/SBOM, architecture evidence, cryptographic bill of materials.</x:v>
      </x:c>
      <x:c r="D8" s="33" t="str">
        <x:v>Not Requested</x:v>
      </x:c>
      <x:c r="E8" s="33" t="str">
        <x:v>P1</x:v>
      </x:c>
      <x:c r="F8" s="33" t="str"/>
      <x:c r="G8" s="33" t="str"/>
    </x:row>
  </x:sheetData>
  <x:dataValidations count="2">
    <x:dataValidation type="list" sqref="D2:D8">
      <x:formula1>"Not Requested,Requested,Received,Blocked,Accepted"</x:formula1>
    </x:dataValidation>
    <x:dataValidation type="list" sqref="E2:E8">
      <x:formula1>"P1,P2,P3"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64" hidden="0" customWidth="1"/>
    <x:col min="3" max="3" width="72" hidden="0" customWidth="1"/>
  </x:cols>
  <x:sheetData>
    <x:row r="1" ht="67.19999694824219" hidden="0" customHeight="1">
      <x:c r="A1" s="28" t="str">
        <x:v>Source and Standards Map</x:v>
      </x:c>
      <x:c r="B1" s="29"/>
      <x:c r="C1" s="29"/>
      <x:c r="D1" s="29"/>
      <x:c r="E1" s="29"/>
      <x:c r="F1" s="29"/>
      <x:c r="G1" s="29"/>
      <x:c r="H1" s="29"/>
    </x:row>
    <x:row r="2" ht="145.1999969482422" hidden="0" customHeight="1">
      <x:c r="A2" s="13" t="str">
        <x:v>Public sources used to align this artifact. URLs are provided as plain text for auditability.</x:v>
      </x:c>
      <x:c r="B2" s="29"/>
      <x:c r="C2" s="29"/>
      <x:c r="D2" s="29"/>
      <x:c r="E2" s="29"/>
      <x:c r="F2" s="29"/>
      <x:c r="G2" s="29"/>
      <x:c r="H2" s="29"/>
    </x:row>
    <x:row r="3" ht="15" hidden="0" customHeight="1">
      <x:c r="A3" s="22" t="str">
        <x:v>Version</x:v>
      </x:c>
      <x:c r="B3" s="13" t="str">
        <x:v>v1.0</x:v>
      </x:c>
      <x:c r="C3" s="29"/>
      <x:c r="D3" s="29"/>
      <x:c r="E3" s="29"/>
      <x:c r="F3" s="29"/>
      <x:c r="G3" s="29"/>
      <x:c r="H3" s="29"/>
    </x:row>
    <x:row r="4" ht="26.399999618530273" hidden="0" customHeight="1">
      <x:c r="A4" s="22" t="str">
        <x:v>Updated</x:v>
      </x:c>
      <x:c r="B4" s="13" t="str">
        <x:v>2026-06-07</x:v>
      </x:c>
      <x:c r="C4" s="29"/>
      <x:c r="D4" s="29"/>
      <x:c r="E4" s="29"/>
      <x:c r="F4" s="29"/>
      <x:c r="G4" s="29"/>
      <x:c r="H4" s="29"/>
    </x:row>
    <x:row r="5" ht="26.399999618530273" hidden="0" customHeight="1">
      <x:c r="A5" s="22" t="str">
        <x:v>Maintainer</x:v>
      </x:c>
      <x:c r="B5" s="13" t="str">
        <x:v>SecureAzCloud</x:v>
      </x:c>
      <x:c r="C5" s="29"/>
      <x:c r="D5" s="29"/>
      <x:c r="E5" s="29"/>
      <x:c r="F5" s="29"/>
      <x:c r="G5" s="29"/>
      <x:c r="H5" s="29"/>
    </x:row>
    <x:row r="7">
      <x:c r="A7" s="22" t="str">
        <x:v>Source</x:v>
      </x:c>
      <x:c r="B7" s="22" t="str">
        <x:v>Artifact Alignment</x:v>
      </x:c>
      <x:c r="C7" s="22" t="str">
        <x:v>Public URL</x:v>
      </x:c>
    </x:row>
    <x:row r="8">
      <x:c r="A8" s="13" t="str">
        <x:v>NIST FIPS 203 - Module-Lattice-Based Key-Encapsulation Mechanism Standard (ML-KEM)</x:v>
      </x:c>
      <x:c r="B8" s="13" t="str">
        <x:v>PQC key establishment/key encapsulation planning for TLS, VPN, API, and machine-to-machine trust dependencies.</x:v>
      </x:c>
      <x:c r="C8" s="38" t="str">
        <x:v>https://csrc.nist.gov/pubs/fips/203/final</x:v>
      </x:c>
    </x:row>
    <x:row r="9">
      <x:c r="A9" s="13" t="str">
        <x:v>NIST FIPS 204 - Module-Lattice-Based Digital Signature Standard (ML-DSA)</x:v>
      </x:c>
      <x:c r="B9" s="13" t="str">
        <x:v>Digital signature migration planning for certificates, code signing, artifact signing, identity token signing, and PKI roadmaps.</x:v>
      </x:c>
      <x:c r="C9" s="38" t="str">
        <x:v>https://csrc.nist.gov/pubs/fips/204/final</x:v>
      </x:c>
    </x:row>
    <x:row r="10">
      <x:c r="A10" s="13" t="str">
        <x:v>NIST FIPS 205 - Stateless Hash-Based Digital Signature Standard (SLH-DSA)</x:v>
      </x:c>
      <x:c r="B10" s="13" t="str">
        <x:v>Hash-based signature planning for conservative signature-use cases where size/performance tradeoffs are acceptable.</x:v>
      </x:c>
      <x:c r="C10" s="38" t="str">
        <x:v>https://csrc.nist.gov/pubs/fips/205/final</x:v>
      </x:c>
    </x:row>
    <x:row r="11">
      <x:c r="A11" s="13" t="str">
        <x:v>NIST NCCoE Migration to Post-Quantum Cryptography</x:v>
      </x:c>
      <x:c r="B11" s="13" t="str">
        <x:v>Cryptographic discovery, inventory, risk-prioritization, and interoperability-testing workflow.</x:v>
      </x:c>
      <x:c r="C11" s="38" t="str">
        <x:v>https://www.nccoe.nist.gov/applied-cryptography/migration-to-pqc</x:v>
      </x:c>
    </x:row>
    <x:row r="12">
      <x:c r="A12" s="13" t="str">
        <x:v>NIST CSWP 39 - Considerations for Achieving Crypto Agility</x:v>
      </x:c>
      <x:c r="B12" s="13" t="str">
        <x:v>Crypto-agility strategy, governance, algorithm/configuration abstraction, operational continuity, and lifecycle planning.</x:v>
      </x:c>
      <x:c r="C12" s="38" t="str">
        <x:v>https://nvlpubs.nist.gov/nistpubs/CSWP/NIST.CSWP.39.pdf</x:v>
      </x:c>
    </x:row>
    <x:row r="13">
      <x:c r="A13" s="13" t="str">
        <x:v>CISA - Product Categories for Technologies That Use Post-Quantum Cryptography Standards</x:v>
      </x:c>
      <x:c r="B13" s="13" t="str">
        <x:v>2026 product-category reference for PQC adoption, including cloud services, web software, and endpoint security categories.</x:v>
      </x:c>
      <x:c r="C13" s="38" t="str">
        <x:v>https://content.govdelivery.com/accounts/USDHSCISA/bulletins/405c246</x:v>
      </x:c>
    </x:row>
    <x:row r="14">
      <x:c r="A14" s="13" t="str">
        <x:v>CISA/NSA/NIST - Quantum-Readiness: Migration to Post-Quantum Cryptography</x:v>
      </x:c>
      <x:c r="B14" s="13" t="str">
        <x:v>Quantum-readiness roadmap, cryptographic inventory, vendor engagement, and supply-chain dependency assessment.</x:v>
      </x:c>
      <x:c r="C14" s="38" t="str">
        <x:v>https://www.cisa.gov/resources-tools/resources/quantum-readiness-migration-post-quantum-cryptography</x:v>
      </x:c>
    </x:row>
    <x:row r="15">
      <x:c r="A15" s="13" t="str">
        <x:v>CISA - Post-Quantum Considerations for Operational Technology</x:v>
      </x:c>
      <x:c r="B15" s="13" t="str">
        <x:v>OT/ICS/SCADA migration considerations for safety, performance, vendor dependency, and operational continuity.</x:v>
      </x:c>
      <x:c r="C15" s="38" t="str">
        <x:v>https://www.cisa.gov/resources-tools/resources/post-quantum-considerations-operational-technology</x:v>
      </x:c>
    </x:row>
    <x:row r="16">
      <x:c r="A16" s="13" t="str">
        <x:v>NIST SP 800-82 Rev. 3 - Guide to Operational Technology Security</x:v>
      </x:c>
      <x:c r="B16" s="13" t="str">
        <x:v>OT security planning that accounts for performance, reliability, safety, and physical process constraints.</x:v>
      </x:c>
      <x:c r="C16" s="38" t="str">
        <x:v>https://csrc.nist.gov/pubs/sp/800/82/r3/final</x:v>
      </x:c>
    </x:row>
    <x:row r="17">
      <x:c r="A17" s="13" t="str">
        <x:v>NIST SP 800-161 Rev. 1 Update 1 - Cybersecurity Supply Chain Risk Management Practices</x:v>
      </x:c>
      <x:c r="B17" s="13" t="str">
        <x:v>Supplier roadmap, procurement, support-window tracking, and supply-chain risk-management evidence.</x:v>
      </x:c>
      <x:c r="C17" s="38" t="str">
        <x:v>https://csrc.nist.gov/publications/search?keywords-lg=800-161</x:v>
      </x:c>
    </x:row>
    <x:row r="18">
      <x:c r="A18" s="13" t="str">
        <x:v>NIST Cybersecurity Framework 2.0</x:v>
      </x:c>
      <x:c r="B18" s="13" t="str">
        <x:v>Govern, Identify, Protect, Detect, Respond, and Recover framing for migration governance and risk communication.</x:v>
      </x:c>
      <x:c r="C18" s="38" t="str">
        <x:v>https://www.nist.gov/cyberframework</x:v>
      </x:c>
    </x:row>
  </x:sheetData>
  <x:mergeCells>
    <x:mergeCell ref="A1:H1"/>
    <x:mergeCell ref="A2:H2"/>
  </x:mergeCells>
  <x:pageMargins left="0.7" right="0.7" top="0.75" bottom="0.75" header="0.3" footer="0.3"/>
</x:worksheet>
</file>